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Todo\DIIA\DIIA Tablas pagina web\Graduado diia web\Tasas Graduacion Retencion 2009-2019\"/>
    </mc:Choice>
  </mc:AlternateContent>
  <bookViews>
    <workbookView xWindow="0" yWindow="0" windowWidth="16020" windowHeight="9675" tabRatio="787"/>
  </bookViews>
  <sheets>
    <sheet name="Contenido" sheetId="9" r:id="rId1"/>
    <sheet name="Graduación - Maestrías" sheetId="1" r:id="rId2"/>
    <sheet name="Retención - Maestrías" sheetId="2" r:id="rId3"/>
    <sheet name="Graduación - Doctorados" sheetId="3" r:id="rId4"/>
    <sheet name="Retención - Doctorados" sheetId="4" r:id="rId5"/>
    <sheet name="Graduación - Juris Doctor" sheetId="5" r:id="rId6"/>
    <sheet name="Retención - Juris Doctor" sheetId="6" r:id="rId7"/>
    <sheet name="Graduación - Certificados" sheetId="7" r:id="rId8"/>
    <sheet name="Retención - Certificados" sheetId="8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7" l="1"/>
  <c r="D27" i="7"/>
  <c r="E27" i="7"/>
  <c r="F27" i="7"/>
  <c r="G27" i="7"/>
  <c r="H27" i="7"/>
  <c r="I27" i="7"/>
  <c r="J27" i="7"/>
  <c r="K27" i="7"/>
  <c r="L27" i="7"/>
  <c r="C28" i="7"/>
  <c r="D28" i="7"/>
  <c r="E28" i="7"/>
  <c r="F28" i="7"/>
  <c r="G28" i="7"/>
  <c r="H28" i="7"/>
  <c r="I28" i="7"/>
  <c r="J28" i="7"/>
  <c r="K28" i="7"/>
  <c r="L28" i="7"/>
  <c r="C29" i="7"/>
  <c r="D29" i="7"/>
  <c r="E29" i="7"/>
  <c r="F29" i="7"/>
  <c r="G29" i="7"/>
  <c r="H29" i="7"/>
  <c r="I29" i="7"/>
  <c r="J29" i="7"/>
  <c r="K29" i="7"/>
  <c r="L29" i="7"/>
  <c r="C30" i="7"/>
  <c r="D30" i="7"/>
  <c r="E30" i="7"/>
  <c r="F30" i="7"/>
  <c r="G30" i="7"/>
  <c r="H30" i="7"/>
  <c r="I30" i="7"/>
  <c r="J30" i="7"/>
  <c r="K30" i="7"/>
  <c r="L30" i="7"/>
  <c r="C31" i="7"/>
  <c r="D31" i="7"/>
  <c r="E31" i="7"/>
  <c r="F31" i="7"/>
  <c r="G31" i="7"/>
  <c r="H31" i="7"/>
  <c r="I31" i="7"/>
  <c r="J31" i="7"/>
  <c r="K31" i="7"/>
  <c r="L31" i="7"/>
  <c r="C32" i="7"/>
  <c r="D32" i="7"/>
  <c r="E32" i="7"/>
  <c r="F32" i="7"/>
  <c r="G32" i="7"/>
  <c r="H32" i="7"/>
  <c r="I32" i="7"/>
  <c r="J32" i="7"/>
  <c r="K32" i="7"/>
  <c r="L32" i="7"/>
  <c r="C33" i="7"/>
  <c r="D33" i="7"/>
  <c r="E33" i="7"/>
  <c r="F33" i="7"/>
  <c r="G33" i="7"/>
  <c r="H33" i="7"/>
  <c r="I33" i="7"/>
  <c r="J33" i="7"/>
  <c r="K33" i="7"/>
  <c r="L33" i="7"/>
  <c r="C34" i="7"/>
  <c r="D34" i="7"/>
  <c r="E34" i="7"/>
  <c r="F34" i="7"/>
  <c r="G34" i="7"/>
  <c r="H34" i="7"/>
  <c r="I34" i="7"/>
  <c r="J34" i="7"/>
  <c r="K34" i="7"/>
  <c r="L34" i="7"/>
  <c r="C35" i="7"/>
  <c r="D35" i="7"/>
  <c r="E35" i="7"/>
  <c r="F35" i="7"/>
  <c r="G35" i="7"/>
  <c r="H35" i="7"/>
  <c r="I35" i="7"/>
  <c r="J35" i="7"/>
  <c r="K35" i="7"/>
  <c r="L35" i="7"/>
  <c r="C36" i="7"/>
  <c r="D36" i="7"/>
  <c r="E36" i="7"/>
  <c r="F36" i="7"/>
  <c r="G36" i="7"/>
  <c r="H36" i="7"/>
  <c r="I36" i="7"/>
  <c r="J36" i="7"/>
  <c r="K36" i="7"/>
  <c r="L36" i="7"/>
  <c r="C37" i="7"/>
  <c r="D37" i="7"/>
  <c r="E37" i="7"/>
  <c r="F37" i="7"/>
  <c r="G37" i="7"/>
  <c r="H37" i="7"/>
  <c r="I37" i="7"/>
  <c r="J37" i="7"/>
  <c r="K37" i="7"/>
  <c r="L37" i="7"/>
  <c r="C38" i="7"/>
  <c r="D38" i="7"/>
  <c r="E38" i="7"/>
  <c r="F38" i="7"/>
  <c r="G38" i="7"/>
  <c r="H38" i="7"/>
  <c r="I38" i="7"/>
  <c r="J38" i="7"/>
  <c r="K38" i="7"/>
  <c r="L38" i="7"/>
  <c r="C39" i="7"/>
  <c r="D39" i="7"/>
  <c r="E39" i="7"/>
  <c r="F39" i="7"/>
  <c r="G39" i="7"/>
  <c r="H39" i="7"/>
  <c r="I39" i="7"/>
  <c r="J39" i="7"/>
  <c r="K39" i="7"/>
  <c r="L39" i="7"/>
  <c r="C27" i="5" l="1"/>
  <c r="D27" i="5"/>
  <c r="E27" i="5"/>
  <c r="F27" i="5"/>
  <c r="G27" i="5"/>
  <c r="H27" i="5"/>
  <c r="I27" i="5"/>
  <c r="J27" i="5"/>
  <c r="K27" i="5"/>
  <c r="L27" i="5"/>
  <c r="C28" i="5"/>
  <c r="D28" i="5"/>
  <c r="E28" i="5"/>
  <c r="F28" i="5"/>
  <c r="G28" i="5"/>
  <c r="H28" i="5"/>
  <c r="I28" i="5"/>
  <c r="J28" i="5"/>
  <c r="K28" i="5"/>
  <c r="L28" i="5"/>
  <c r="C29" i="5"/>
  <c r="D29" i="5"/>
  <c r="E29" i="5"/>
  <c r="F29" i="5"/>
  <c r="G29" i="5"/>
  <c r="H29" i="5"/>
  <c r="I29" i="5"/>
  <c r="J29" i="5"/>
  <c r="K29" i="5"/>
  <c r="L29" i="5"/>
  <c r="C30" i="5"/>
  <c r="D30" i="5"/>
  <c r="E30" i="5"/>
  <c r="F30" i="5"/>
  <c r="G30" i="5"/>
  <c r="H30" i="5"/>
  <c r="I30" i="5"/>
  <c r="J30" i="5"/>
  <c r="K30" i="5"/>
  <c r="L30" i="5"/>
  <c r="C31" i="5"/>
  <c r="D31" i="5"/>
  <c r="E31" i="5"/>
  <c r="F31" i="5"/>
  <c r="G31" i="5"/>
  <c r="H31" i="5"/>
  <c r="I31" i="5"/>
  <c r="J31" i="5"/>
  <c r="K31" i="5"/>
  <c r="L31" i="5"/>
  <c r="C32" i="5"/>
  <c r="D32" i="5"/>
  <c r="E32" i="5"/>
  <c r="F32" i="5"/>
  <c r="G32" i="5"/>
  <c r="H32" i="5"/>
  <c r="I32" i="5"/>
  <c r="J32" i="5"/>
  <c r="K32" i="5"/>
  <c r="L32" i="5"/>
  <c r="C33" i="5"/>
  <c r="D33" i="5"/>
  <c r="E33" i="5"/>
  <c r="F33" i="5"/>
  <c r="G33" i="5"/>
  <c r="H33" i="5"/>
  <c r="I33" i="5"/>
  <c r="J33" i="5"/>
  <c r="K33" i="5"/>
  <c r="L33" i="5"/>
  <c r="C34" i="5"/>
  <c r="D34" i="5"/>
  <c r="E34" i="5"/>
  <c r="F34" i="5"/>
  <c r="G34" i="5"/>
  <c r="H34" i="5"/>
  <c r="I34" i="5"/>
  <c r="J34" i="5"/>
  <c r="K34" i="5"/>
  <c r="L34" i="5"/>
  <c r="C35" i="5"/>
  <c r="D35" i="5"/>
  <c r="E35" i="5"/>
  <c r="F35" i="5"/>
  <c r="G35" i="5"/>
  <c r="H35" i="5"/>
  <c r="I35" i="5"/>
  <c r="J35" i="5"/>
  <c r="K35" i="5"/>
  <c r="L35" i="5"/>
  <c r="C36" i="5"/>
  <c r="D36" i="5"/>
  <c r="E36" i="5"/>
  <c r="F36" i="5"/>
  <c r="G36" i="5"/>
  <c r="H36" i="5"/>
  <c r="I36" i="5"/>
  <c r="J36" i="5"/>
  <c r="K36" i="5"/>
  <c r="L36" i="5"/>
  <c r="C37" i="5"/>
  <c r="D37" i="5"/>
  <c r="E37" i="5"/>
  <c r="F37" i="5"/>
  <c r="G37" i="5"/>
  <c r="H37" i="5"/>
  <c r="I37" i="5"/>
  <c r="J37" i="5"/>
  <c r="K37" i="5"/>
  <c r="L37" i="5"/>
  <c r="C38" i="5"/>
  <c r="D38" i="5"/>
  <c r="E38" i="5"/>
  <c r="F38" i="5"/>
  <c r="G38" i="5"/>
  <c r="H38" i="5"/>
  <c r="I38" i="5"/>
  <c r="J38" i="5"/>
  <c r="K38" i="5"/>
  <c r="L38" i="5"/>
  <c r="C39" i="5"/>
  <c r="D39" i="5"/>
  <c r="E39" i="5"/>
  <c r="F39" i="5"/>
  <c r="G39" i="5"/>
  <c r="H39" i="5"/>
  <c r="I39" i="5"/>
  <c r="J39" i="5"/>
  <c r="K39" i="5"/>
  <c r="L39" i="5"/>
  <c r="C27" i="6"/>
  <c r="D27" i="6"/>
  <c r="E27" i="6"/>
  <c r="F27" i="6"/>
  <c r="G27" i="6"/>
  <c r="H27" i="6"/>
  <c r="I27" i="6"/>
  <c r="J27" i="6"/>
  <c r="K27" i="6"/>
  <c r="C28" i="6"/>
  <c r="D28" i="6"/>
  <c r="E28" i="6"/>
  <c r="F28" i="6"/>
  <c r="G28" i="6"/>
  <c r="H28" i="6"/>
  <c r="I28" i="6"/>
  <c r="J28" i="6"/>
  <c r="K28" i="6"/>
  <c r="C29" i="6"/>
  <c r="D29" i="6"/>
  <c r="E29" i="6"/>
  <c r="F29" i="6"/>
  <c r="G29" i="6"/>
  <c r="H29" i="6"/>
  <c r="I29" i="6"/>
  <c r="J29" i="6"/>
  <c r="K29" i="6"/>
  <c r="C30" i="6"/>
  <c r="D30" i="6"/>
  <c r="E30" i="6"/>
  <c r="F30" i="6"/>
  <c r="G30" i="6"/>
  <c r="H30" i="6"/>
  <c r="I30" i="6"/>
  <c r="J30" i="6"/>
  <c r="K30" i="6"/>
  <c r="C31" i="6"/>
  <c r="D31" i="6"/>
  <c r="E31" i="6"/>
  <c r="F31" i="6"/>
  <c r="G31" i="6"/>
  <c r="H31" i="6"/>
  <c r="I31" i="6"/>
  <c r="J31" i="6"/>
  <c r="K31" i="6"/>
  <c r="C32" i="6"/>
  <c r="D32" i="6"/>
  <c r="E32" i="6"/>
  <c r="F32" i="6"/>
  <c r="G32" i="6"/>
  <c r="H32" i="6"/>
  <c r="I32" i="6"/>
  <c r="J32" i="6"/>
  <c r="K32" i="6"/>
  <c r="C33" i="6"/>
  <c r="D33" i="6"/>
  <c r="E33" i="6"/>
  <c r="F33" i="6"/>
  <c r="G33" i="6"/>
  <c r="H33" i="6"/>
  <c r="I33" i="6"/>
  <c r="J33" i="6"/>
  <c r="K33" i="6"/>
  <c r="C34" i="6"/>
  <c r="D34" i="6"/>
  <c r="E34" i="6"/>
  <c r="F34" i="6"/>
  <c r="G34" i="6"/>
  <c r="H34" i="6"/>
  <c r="I34" i="6"/>
  <c r="J34" i="6"/>
  <c r="K34" i="6"/>
  <c r="C35" i="6"/>
  <c r="D35" i="6"/>
  <c r="E35" i="6"/>
  <c r="F35" i="6"/>
  <c r="G35" i="6"/>
  <c r="H35" i="6"/>
  <c r="I35" i="6"/>
  <c r="J35" i="6"/>
  <c r="K35" i="6"/>
  <c r="C36" i="6"/>
  <c r="D36" i="6"/>
  <c r="E36" i="6"/>
  <c r="F36" i="6"/>
  <c r="G36" i="6"/>
  <c r="H36" i="6"/>
  <c r="I36" i="6"/>
  <c r="J36" i="6"/>
  <c r="K36" i="6"/>
  <c r="C37" i="6"/>
  <c r="D37" i="6"/>
  <c r="E37" i="6"/>
  <c r="F37" i="6"/>
  <c r="G37" i="6"/>
  <c r="H37" i="6"/>
  <c r="I37" i="6"/>
  <c r="J37" i="6"/>
  <c r="K37" i="6"/>
  <c r="C38" i="6"/>
  <c r="D38" i="6"/>
  <c r="E38" i="6"/>
  <c r="F38" i="6"/>
  <c r="G38" i="6"/>
  <c r="H38" i="6"/>
  <c r="I38" i="6"/>
  <c r="J38" i="6"/>
  <c r="K38" i="6"/>
  <c r="C39" i="6"/>
  <c r="D39" i="6"/>
  <c r="E39" i="6"/>
  <c r="F39" i="6"/>
  <c r="G39" i="6"/>
  <c r="H39" i="6"/>
  <c r="I39" i="6"/>
  <c r="J39" i="6"/>
  <c r="K39" i="6"/>
  <c r="C27" i="4"/>
  <c r="D27" i="4"/>
  <c r="E27" i="4"/>
  <c r="F27" i="4"/>
  <c r="G27" i="4"/>
  <c r="H27" i="4"/>
  <c r="I27" i="4"/>
  <c r="J27" i="4"/>
  <c r="K27" i="4"/>
  <c r="C28" i="4"/>
  <c r="D28" i="4"/>
  <c r="E28" i="4"/>
  <c r="F28" i="4"/>
  <c r="G28" i="4"/>
  <c r="H28" i="4"/>
  <c r="I28" i="4"/>
  <c r="J28" i="4"/>
  <c r="K28" i="4"/>
  <c r="C29" i="4"/>
  <c r="D29" i="4"/>
  <c r="E29" i="4"/>
  <c r="F29" i="4"/>
  <c r="G29" i="4"/>
  <c r="H29" i="4"/>
  <c r="I29" i="4"/>
  <c r="J29" i="4"/>
  <c r="K29" i="4"/>
  <c r="C30" i="4"/>
  <c r="D30" i="4"/>
  <c r="E30" i="4"/>
  <c r="F30" i="4"/>
  <c r="G30" i="4"/>
  <c r="H30" i="4"/>
  <c r="I30" i="4"/>
  <c r="J30" i="4"/>
  <c r="K30" i="4"/>
  <c r="C31" i="4"/>
  <c r="D31" i="4"/>
  <c r="E31" i="4"/>
  <c r="F31" i="4"/>
  <c r="G31" i="4"/>
  <c r="H31" i="4"/>
  <c r="I31" i="4"/>
  <c r="J31" i="4"/>
  <c r="K31" i="4"/>
  <c r="C32" i="4"/>
  <c r="D32" i="4"/>
  <c r="E32" i="4"/>
  <c r="F32" i="4"/>
  <c r="G32" i="4"/>
  <c r="H32" i="4"/>
  <c r="I32" i="4"/>
  <c r="J32" i="4"/>
  <c r="K32" i="4"/>
  <c r="C33" i="4"/>
  <c r="D33" i="4"/>
  <c r="E33" i="4"/>
  <c r="F33" i="4"/>
  <c r="G33" i="4"/>
  <c r="H33" i="4"/>
  <c r="I33" i="4"/>
  <c r="J33" i="4"/>
  <c r="K33" i="4"/>
  <c r="C34" i="4"/>
  <c r="D34" i="4"/>
  <c r="E34" i="4"/>
  <c r="F34" i="4"/>
  <c r="G34" i="4"/>
  <c r="H34" i="4"/>
  <c r="I34" i="4"/>
  <c r="J34" i="4"/>
  <c r="K34" i="4"/>
  <c r="C35" i="4"/>
  <c r="D35" i="4"/>
  <c r="E35" i="4"/>
  <c r="F35" i="4"/>
  <c r="G35" i="4"/>
  <c r="H35" i="4"/>
  <c r="I35" i="4"/>
  <c r="J35" i="4"/>
  <c r="K35" i="4"/>
  <c r="C36" i="4"/>
  <c r="D36" i="4"/>
  <c r="E36" i="4"/>
  <c r="F36" i="4"/>
  <c r="G36" i="4"/>
  <c r="H36" i="4"/>
  <c r="I36" i="4"/>
  <c r="J36" i="4"/>
  <c r="K36" i="4"/>
  <c r="C37" i="4"/>
  <c r="D37" i="4"/>
  <c r="E37" i="4"/>
  <c r="F37" i="4"/>
  <c r="G37" i="4"/>
  <c r="H37" i="4"/>
  <c r="I37" i="4"/>
  <c r="J37" i="4"/>
  <c r="K37" i="4"/>
  <c r="C38" i="4"/>
  <c r="D38" i="4"/>
  <c r="E38" i="4"/>
  <c r="F38" i="4"/>
  <c r="G38" i="4"/>
  <c r="H38" i="4"/>
  <c r="I38" i="4"/>
  <c r="J38" i="4"/>
  <c r="K38" i="4"/>
  <c r="C39" i="4"/>
  <c r="D39" i="4"/>
  <c r="E39" i="4"/>
  <c r="F39" i="4"/>
  <c r="G39" i="4"/>
  <c r="H39" i="4"/>
  <c r="I39" i="4"/>
  <c r="J39" i="4"/>
  <c r="K39" i="4"/>
  <c r="C27" i="3"/>
  <c r="D27" i="3"/>
  <c r="E27" i="3"/>
  <c r="F27" i="3"/>
  <c r="G27" i="3"/>
  <c r="H27" i="3"/>
  <c r="I27" i="3"/>
  <c r="J27" i="3"/>
  <c r="K27" i="3"/>
  <c r="L27" i="3"/>
  <c r="C28" i="3"/>
  <c r="D28" i="3"/>
  <c r="E28" i="3"/>
  <c r="F28" i="3"/>
  <c r="G28" i="3"/>
  <c r="H28" i="3"/>
  <c r="I28" i="3"/>
  <c r="J28" i="3"/>
  <c r="K28" i="3"/>
  <c r="L28" i="3"/>
  <c r="C29" i="3"/>
  <c r="D29" i="3"/>
  <c r="E29" i="3"/>
  <c r="F29" i="3"/>
  <c r="G29" i="3"/>
  <c r="H29" i="3"/>
  <c r="I29" i="3"/>
  <c r="J29" i="3"/>
  <c r="K29" i="3"/>
  <c r="L29" i="3"/>
  <c r="C30" i="3"/>
  <c r="D30" i="3"/>
  <c r="E30" i="3"/>
  <c r="F30" i="3"/>
  <c r="G30" i="3"/>
  <c r="H30" i="3"/>
  <c r="I30" i="3"/>
  <c r="J30" i="3"/>
  <c r="K30" i="3"/>
  <c r="L30" i="3"/>
  <c r="C31" i="3"/>
  <c r="D31" i="3"/>
  <c r="E31" i="3"/>
  <c r="F31" i="3"/>
  <c r="G31" i="3"/>
  <c r="H31" i="3"/>
  <c r="I31" i="3"/>
  <c r="J31" i="3"/>
  <c r="K31" i="3"/>
  <c r="L31" i="3"/>
  <c r="C32" i="3"/>
  <c r="D32" i="3"/>
  <c r="E32" i="3"/>
  <c r="F32" i="3"/>
  <c r="G32" i="3"/>
  <c r="H32" i="3"/>
  <c r="I32" i="3"/>
  <c r="J32" i="3"/>
  <c r="K32" i="3"/>
  <c r="L32" i="3"/>
  <c r="C33" i="3"/>
  <c r="D33" i="3"/>
  <c r="E33" i="3"/>
  <c r="F33" i="3"/>
  <c r="G33" i="3"/>
  <c r="H33" i="3"/>
  <c r="I33" i="3"/>
  <c r="J33" i="3"/>
  <c r="K33" i="3"/>
  <c r="L33" i="3"/>
  <c r="C34" i="3"/>
  <c r="D34" i="3"/>
  <c r="E34" i="3"/>
  <c r="F34" i="3"/>
  <c r="G34" i="3"/>
  <c r="H34" i="3"/>
  <c r="I34" i="3"/>
  <c r="J34" i="3"/>
  <c r="K34" i="3"/>
  <c r="L34" i="3"/>
  <c r="C35" i="3"/>
  <c r="D35" i="3"/>
  <c r="E35" i="3"/>
  <c r="F35" i="3"/>
  <c r="G35" i="3"/>
  <c r="H35" i="3"/>
  <c r="I35" i="3"/>
  <c r="J35" i="3"/>
  <c r="K35" i="3"/>
  <c r="L35" i="3"/>
  <c r="C36" i="3"/>
  <c r="D36" i="3"/>
  <c r="E36" i="3"/>
  <c r="F36" i="3"/>
  <c r="G36" i="3"/>
  <c r="H36" i="3"/>
  <c r="I36" i="3"/>
  <c r="J36" i="3"/>
  <c r="K36" i="3"/>
  <c r="L36" i="3"/>
  <c r="C37" i="3"/>
  <c r="D37" i="3"/>
  <c r="E37" i="3"/>
  <c r="F37" i="3"/>
  <c r="G37" i="3"/>
  <c r="H37" i="3"/>
  <c r="I37" i="3"/>
  <c r="J37" i="3"/>
  <c r="K37" i="3"/>
  <c r="L37" i="3"/>
  <c r="C38" i="3"/>
  <c r="D38" i="3"/>
  <c r="E38" i="3"/>
  <c r="F38" i="3"/>
  <c r="G38" i="3"/>
  <c r="H38" i="3"/>
  <c r="I38" i="3"/>
  <c r="J38" i="3"/>
  <c r="K38" i="3"/>
  <c r="L38" i="3"/>
  <c r="C39" i="3"/>
  <c r="D39" i="3"/>
  <c r="E39" i="3"/>
  <c r="F39" i="3"/>
  <c r="G39" i="3"/>
  <c r="H39" i="3"/>
  <c r="I39" i="3"/>
  <c r="J39" i="3"/>
  <c r="K39" i="3"/>
  <c r="L39" i="3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27" i="1"/>
  <c r="D27" i="1"/>
  <c r="E27" i="1"/>
  <c r="F27" i="1"/>
  <c r="G27" i="1"/>
  <c r="H27" i="1"/>
  <c r="I27" i="1"/>
  <c r="J27" i="1"/>
  <c r="K27" i="1"/>
  <c r="L27" i="1"/>
  <c r="C28" i="1"/>
  <c r="D28" i="1"/>
  <c r="E28" i="1"/>
  <c r="F28" i="1"/>
  <c r="G28" i="1"/>
  <c r="H28" i="1"/>
  <c r="I28" i="1"/>
  <c r="J28" i="1"/>
  <c r="K28" i="1"/>
  <c r="L28" i="1"/>
  <c r="C29" i="1"/>
  <c r="D29" i="1"/>
  <c r="E29" i="1"/>
  <c r="F29" i="1"/>
  <c r="G29" i="1"/>
  <c r="H29" i="1"/>
  <c r="I29" i="1"/>
  <c r="J29" i="1"/>
  <c r="K29" i="1"/>
  <c r="L29" i="1"/>
  <c r="C30" i="1"/>
  <c r="D30" i="1"/>
  <c r="E30" i="1"/>
  <c r="F30" i="1"/>
  <c r="G30" i="1"/>
  <c r="H30" i="1"/>
  <c r="I30" i="1"/>
  <c r="J30" i="1"/>
  <c r="K30" i="1"/>
  <c r="L30" i="1"/>
  <c r="C31" i="1"/>
  <c r="D31" i="1"/>
  <c r="E31" i="1"/>
  <c r="F31" i="1"/>
  <c r="G31" i="1"/>
  <c r="H31" i="1"/>
  <c r="I31" i="1"/>
  <c r="J31" i="1"/>
  <c r="K31" i="1"/>
  <c r="L31" i="1"/>
  <c r="C32" i="1"/>
  <c r="D32" i="1"/>
  <c r="E32" i="1"/>
  <c r="F32" i="1"/>
  <c r="G32" i="1"/>
  <c r="H32" i="1"/>
  <c r="I32" i="1"/>
  <c r="J32" i="1"/>
  <c r="K32" i="1"/>
  <c r="L32" i="1"/>
  <c r="C33" i="1"/>
  <c r="D33" i="1"/>
  <c r="E33" i="1"/>
  <c r="F33" i="1"/>
  <c r="G33" i="1"/>
  <c r="H33" i="1"/>
  <c r="I33" i="1"/>
  <c r="J33" i="1"/>
  <c r="K33" i="1"/>
  <c r="L33" i="1"/>
  <c r="C34" i="1"/>
  <c r="D34" i="1"/>
  <c r="E34" i="1"/>
  <c r="F34" i="1"/>
  <c r="G34" i="1"/>
  <c r="H34" i="1"/>
  <c r="I34" i="1"/>
  <c r="J34" i="1"/>
  <c r="K34" i="1"/>
  <c r="L34" i="1"/>
  <c r="C35" i="1"/>
  <c r="D35" i="1"/>
  <c r="E35" i="1"/>
  <c r="F35" i="1"/>
  <c r="G35" i="1"/>
  <c r="H35" i="1"/>
  <c r="I35" i="1"/>
  <c r="J35" i="1"/>
  <c r="K35" i="1"/>
  <c r="L35" i="1"/>
  <c r="C36" i="1"/>
  <c r="D36" i="1"/>
  <c r="E36" i="1"/>
  <c r="F36" i="1"/>
  <c r="G36" i="1"/>
  <c r="H36" i="1"/>
  <c r="I36" i="1"/>
  <c r="J36" i="1"/>
  <c r="K36" i="1"/>
  <c r="L36" i="1"/>
  <c r="C37" i="1"/>
  <c r="D37" i="1"/>
  <c r="E37" i="1"/>
  <c r="F37" i="1"/>
  <c r="G37" i="1"/>
  <c r="H37" i="1"/>
  <c r="I37" i="1"/>
  <c r="J37" i="1"/>
  <c r="K37" i="1"/>
  <c r="L37" i="1"/>
  <c r="C38" i="1"/>
  <c r="D38" i="1"/>
  <c r="E38" i="1"/>
  <c r="F38" i="1"/>
  <c r="G38" i="1"/>
  <c r="H38" i="1"/>
  <c r="I38" i="1"/>
  <c r="J38" i="1"/>
  <c r="K38" i="1"/>
  <c r="L38" i="1"/>
  <c r="C39" i="1"/>
  <c r="D39" i="1"/>
  <c r="E39" i="1"/>
  <c r="F39" i="1"/>
  <c r="G39" i="1"/>
  <c r="H39" i="1"/>
  <c r="I39" i="1"/>
  <c r="J39" i="1"/>
  <c r="K39" i="1"/>
  <c r="L39" i="1"/>
  <c r="C39" i="8" l="1"/>
  <c r="C36" i="8"/>
  <c r="C26" i="4"/>
  <c r="C26" i="6"/>
  <c r="C26" i="8"/>
  <c r="C27" i="8"/>
  <c r="C28" i="8"/>
  <c r="C29" i="8"/>
  <c r="C30" i="8"/>
  <c r="C31" i="8"/>
  <c r="C32" i="8"/>
  <c r="C33" i="8"/>
  <c r="C34" i="8"/>
  <c r="C35" i="8"/>
  <c r="C26" i="2"/>
  <c r="K36" i="8"/>
  <c r="J36" i="8"/>
  <c r="I36" i="8"/>
  <c r="H36" i="8"/>
  <c r="G36" i="8"/>
  <c r="F36" i="8"/>
  <c r="E36" i="8"/>
  <c r="D36" i="8"/>
  <c r="K26" i="6" l="1"/>
  <c r="J26" i="6"/>
  <c r="I26" i="6"/>
  <c r="H26" i="6"/>
  <c r="G26" i="6"/>
  <c r="F26" i="6"/>
  <c r="E26" i="6"/>
  <c r="D26" i="6"/>
  <c r="L26" i="5"/>
  <c r="K26" i="5"/>
  <c r="J26" i="5"/>
  <c r="I26" i="5"/>
  <c r="H26" i="5"/>
  <c r="G26" i="5"/>
  <c r="F26" i="5"/>
  <c r="E26" i="5"/>
  <c r="D26" i="5"/>
  <c r="K26" i="4"/>
  <c r="J26" i="4"/>
  <c r="I26" i="4"/>
  <c r="H26" i="4"/>
  <c r="G26" i="4"/>
  <c r="F26" i="4"/>
  <c r="E26" i="4"/>
  <c r="D26" i="4"/>
  <c r="L26" i="3"/>
  <c r="K26" i="3"/>
  <c r="J26" i="3"/>
  <c r="I26" i="3"/>
  <c r="H26" i="3"/>
  <c r="G26" i="3"/>
  <c r="F26" i="3"/>
  <c r="E26" i="3"/>
  <c r="D26" i="3"/>
  <c r="K26" i="2"/>
  <c r="J26" i="2"/>
  <c r="I26" i="2"/>
  <c r="H26" i="2"/>
  <c r="G26" i="2"/>
  <c r="F26" i="2"/>
  <c r="E26" i="2"/>
  <c r="D26" i="2"/>
  <c r="L26" i="1"/>
  <c r="K26" i="1"/>
  <c r="J26" i="1"/>
  <c r="I26" i="1"/>
  <c r="H26" i="1"/>
  <c r="G26" i="1"/>
  <c r="F26" i="1"/>
  <c r="E26" i="1"/>
  <c r="D26" i="1"/>
  <c r="C26" i="1"/>
  <c r="K33" i="8"/>
  <c r="J33" i="8"/>
  <c r="I33" i="8"/>
  <c r="H33" i="8"/>
  <c r="G33" i="8"/>
  <c r="F33" i="8"/>
  <c r="E33" i="8"/>
  <c r="D33" i="8"/>
  <c r="L26" i="7" l="1"/>
  <c r="K26" i="7"/>
  <c r="J26" i="7"/>
  <c r="I26" i="7"/>
  <c r="H26" i="7"/>
  <c r="G26" i="7"/>
  <c r="F26" i="7"/>
  <c r="E26" i="7"/>
  <c r="D26" i="7"/>
  <c r="C26" i="7"/>
  <c r="K39" i="8"/>
  <c r="J39" i="8"/>
  <c r="I39" i="8"/>
  <c r="H39" i="8"/>
  <c r="G39" i="8"/>
  <c r="F39" i="8"/>
  <c r="E39" i="8"/>
  <c r="D39" i="8"/>
  <c r="K35" i="8"/>
  <c r="J35" i="8"/>
  <c r="I35" i="8"/>
  <c r="H35" i="8"/>
  <c r="G35" i="8"/>
  <c r="F35" i="8"/>
  <c r="E35" i="8"/>
  <c r="D35" i="8"/>
  <c r="K34" i="8"/>
  <c r="J34" i="8"/>
  <c r="I34" i="8"/>
  <c r="H34" i="8"/>
  <c r="G34" i="8"/>
  <c r="F34" i="8"/>
  <c r="E34" i="8"/>
  <c r="D34" i="8"/>
  <c r="K32" i="8"/>
  <c r="J32" i="8"/>
  <c r="I32" i="8"/>
  <c r="H32" i="8"/>
  <c r="G32" i="8"/>
  <c r="F32" i="8"/>
  <c r="E32" i="8"/>
  <c r="D32" i="8"/>
  <c r="K31" i="8"/>
  <c r="J31" i="8"/>
  <c r="I31" i="8"/>
  <c r="H31" i="8"/>
  <c r="G31" i="8"/>
  <c r="F31" i="8"/>
  <c r="E31" i="8"/>
  <c r="D31" i="8"/>
  <c r="K30" i="8"/>
  <c r="J30" i="8"/>
  <c r="I30" i="8"/>
  <c r="H30" i="8"/>
  <c r="G30" i="8"/>
  <c r="F30" i="8"/>
  <c r="E30" i="8"/>
  <c r="D30" i="8"/>
  <c r="K29" i="8"/>
  <c r="J29" i="8"/>
  <c r="I29" i="8"/>
  <c r="H29" i="8"/>
  <c r="G29" i="8"/>
  <c r="F29" i="8"/>
  <c r="E29" i="8"/>
  <c r="D29" i="8"/>
  <c r="K28" i="8"/>
  <c r="J28" i="8"/>
  <c r="I28" i="8"/>
  <c r="H28" i="8"/>
  <c r="G28" i="8"/>
  <c r="F28" i="8"/>
  <c r="E28" i="8"/>
  <c r="D28" i="8"/>
  <c r="K27" i="8"/>
  <c r="J27" i="8"/>
  <c r="I27" i="8"/>
  <c r="H27" i="8"/>
  <c r="G27" i="8"/>
  <c r="F27" i="8"/>
  <c r="E27" i="8"/>
  <c r="D27" i="8"/>
  <c r="K26" i="8"/>
  <c r="J26" i="8"/>
  <c r="I26" i="8"/>
  <c r="H26" i="8"/>
  <c r="G26" i="8"/>
  <c r="F26" i="8"/>
  <c r="E26" i="8"/>
  <c r="D26" i="8"/>
  <c r="C26" i="5"/>
  <c r="C26" i="3"/>
</calcChain>
</file>

<file path=xl/sharedStrings.xml><?xml version="1.0" encoding="utf-8"?>
<sst xmlns="http://schemas.openxmlformats.org/spreadsheetml/2006/main" count="267" uniqueCount="67">
  <si>
    <t>Universidad de Puerto Rico - Recinto de Río Piedras</t>
  </si>
  <si>
    <t>Decanato de Asuntos Académicos</t>
  </si>
  <si>
    <t>Se Graduó en 1 Año</t>
  </si>
  <si>
    <t>Se Graduó en 2 Años</t>
  </si>
  <si>
    <t>Se Graduó en 3 Años</t>
  </si>
  <si>
    <t>Se Graduó en 4 Años</t>
  </si>
  <si>
    <t>Se Graduó en 5 Años</t>
  </si>
  <si>
    <t>Se Graduó en 6 Años</t>
  </si>
  <si>
    <t>Se Graduó en 7 Años</t>
  </si>
  <si>
    <t>Se Graduó en 8 Años</t>
  </si>
  <si>
    <t>Se Graduó en 9 Años</t>
  </si>
  <si>
    <t>Se Graduó en 10 Años</t>
  </si>
  <si>
    <t>Ano Cohorte</t>
  </si>
  <si>
    <t>Continúan 2do Año Sem 1</t>
  </si>
  <si>
    <t>Continúan 3er Año Sem 1</t>
  </si>
  <si>
    <t>Continúan 4to Año Sem 1</t>
  </si>
  <si>
    <t>Continúan 5to Año Sem 1</t>
  </si>
  <si>
    <t>Continúan 6to Año Sem 1</t>
  </si>
  <si>
    <t>Continúan 7mo Año Sem 1</t>
  </si>
  <si>
    <t>Continúan 8vo Año Sem 1</t>
  </si>
  <si>
    <t>Continúan 9no Año Sem 1</t>
  </si>
  <si>
    <t>Continúan 10mo Año Sem 1</t>
  </si>
  <si>
    <t>División de Investigación Institucional y Avalúo</t>
  </si>
  <si>
    <t>Tabla de Graduación - Maestrías (RECINTO)</t>
  </si>
  <si>
    <t>Número Estudiantes</t>
  </si>
  <si>
    <t>Tasa de Graduación - Maestrías (RECINTO)</t>
  </si>
  <si>
    <t>Tabla de Graduación - Doctorados (RECINTO)</t>
  </si>
  <si>
    <t>Tasa de Graduación - Doctorados (RECINTO)</t>
  </si>
  <si>
    <t>Tabla de Retención - Maestrías (RECINTO)</t>
  </si>
  <si>
    <t>Tasa de Retención - Maestrías (RECINTO)</t>
  </si>
  <si>
    <t>Tabla de Retención - Doctorados (RECINTO)</t>
  </si>
  <si>
    <t>Tabla de Graduación - Certificados (RECINTO)</t>
  </si>
  <si>
    <t>Tasa de Graduación - Certificados (RECINTO)</t>
  </si>
  <si>
    <t>Tabla de Retención - Certificados (RECINTO)</t>
  </si>
  <si>
    <t>sefp</t>
  </si>
  <si>
    <t>Fuente de Información: SAGA (Tasas Graduacion Graduadas.dis)</t>
  </si>
  <si>
    <t>Tasa de Retención - Doctorados (RECINTO)</t>
  </si>
  <si>
    <t>Tasa de Retención - Certificados (RECINTO)</t>
  </si>
  <si>
    <t>Universidad de Puerto Rico - Reciento de Río Piedras</t>
  </si>
  <si>
    <t>Decanato de  Asuntos Académicos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</si>
  <si>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</si>
  <si>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</si>
  <si>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</si>
  <si>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Persona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contacto:</t>
    </r>
    <r>
      <rPr>
        <sz val="10"/>
        <color rgb="FF000000"/>
        <rFont val="Calibri"/>
        <family val="2"/>
        <scheme val="minor"/>
      </rPr>
      <t xml:space="preserve"> Sandra Flores (sandra.flores1@upr.edu)</t>
    </r>
  </si>
  <si>
    <r>
      <t>Dirección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Postal:</t>
    </r>
    <r>
      <rPr>
        <sz val="10"/>
        <color rgb="FF00000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</si>
  <si>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física:</t>
    </r>
    <r>
      <rPr>
        <sz val="10"/>
        <color rgb="FF00000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</si>
  <si>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color rgb="FF000000"/>
        <rFont val="Calibri"/>
        <family val="2"/>
        <scheme val="minor"/>
      </rPr>
      <t xml:space="preserve"> (787) 764-0000 ext. 85018</t>
    </r>
  </si>
  <si>
    <r>
      <t>Correo electrónico:</t>
    </r>
    <r>
      <rPr>
        <sz val="10"/>
        <color rgb="FF000000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</si>
  <si>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</si>
  <si>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</si>
  <si>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Graduación - Maestrías</t>
  </si>
  <si>
    <t>Retención - Maestrías</t>
  </si>
  <si>
    <t>Graduación - Doctorados</t>
  </si>
  <si>
    <t>Retención - Doctorados</t>
  </si>
  <si>
    <t>Graduación - Certificados</t>
  </si>
  <si>
    <t>Retención - Certificados</t>
  </si>
  <si>
    <t>Retención y Graduación para los COHORTES 2009 AL 2022</t>
  </si>
  <si>
    <t>Cohortes 2009 al 2022</t>
  </si>
  <si>
    <r>
      <t xml:space="preserve">       </t>
    </r>
    <r>
      <rPr>
        <u/>
        <sz val="10"/>
        <color rgb="FF000000"/>
        <rFont val="Calibri"/>
        <family val="2"/>
        <scheme val="minor"/>
      </rPr>
      <t>En las distintas tablas encontrará datos de retención y graduación para las cohorte 2009 a 2022 hasta un máximo de 10 años.</t>
    </r>
  </si>
  <si>
    <t>Tabla # - Tasas %:</t>
  </si>
  <si>
    <t>Nivel Graduado</t>
  </si>
  <si>
    <t>Tabla de Graduación - Juris Doctor (RECINTO)</t>
  </si>
  <si>
    <t>Tasa de Graduación - Juris Doctor (RECINTO)</t>
  </si>
  <si>
    <t>Tasa de Retención - Juris Doctor (RECINTO)</t>
  </si>
  <si>
    <t>Tabla de Retención - Juris Doctor (RECINTO)</t>
  </si>
  <si>
    <t>Graduación - Juris Doctor</t>
  </si>
  <si>
    <t>Retención - Juris Doctor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</si>
</sst>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u/>
      <sz val="10"/>
      <color rgb="FF0563C1"/>
      <name val="Calibri"/>
      <family val="2"/>
      <scheme val="minor"/>
    </font>
    <font>
      <u/>
      <sz val="8"/>
      <color rgb="FF0563C1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4" fillId="0" borderId="1" xfId="1" applyNumberFormat="1" applyFont="1" applyBorder="1" applyAlignment="1">
      <alignment vertical="center"/>
    </xf>
    <xf numFmtId="165" fontId="4" fillId="0" borderId="1" xfId="2" applyNumberFormat="1" applyFont="1" applyBorder="1" applyAlignment="1">
      <alignment vertical="center"/>
    </xf>
    <xf numFmtId="9" fontId="4" fillId="0" borderId="1" xfId="2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5" fontId="4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15" fontId="11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9" fillId="0" borderId="0" xfId="3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8" fillId="0" borderId="0" xfId="0" applyFont="1" applyAlignment="1">
      <alignment horizontal="right" wrapText="1"/>
    </xf>
    <xf numFmtId="0" fontId="9" fillId="0" borderId="0" xfId="0" applyFont="1"/>
    <xf numFmtId="0" fontId="9" fillId="0" borderId="0" xfId="0" applyFont="1" applyAlignment="1"/>
    <xf numFmtId="0" fontId="4" fillId="0" borderId="0" xfId="0" applyFont="1"/>
    <xf numFmtId="0" fontId="2" fillId="0" borderId="0" xfId="0" applyFont="1"/>
    <xf numFmtId="0" fontId="20" fillId="0" borderId="0" xfId="3" applyFont="1" applyAlignment="1">
      <alignment horizontal="left" indent="1"/>
    </xf>
    <xf numFmtId="0" fontId="12" fillId="0" borderId="0" xfId="0" applyFont="1" applyAlignment="1"/>
    <xf numFmtId="0" fontId="12" fillId="3" borderId="0" xfId="0" applyFont="1" applyFill="1" applyAlignment="1">
      <alignment horizontal="center" vertical="center" wrapText="1"/>
    </xf>
    <xf numFmtId="0" fontId="9" fillId="0" borderId="0" xfId="0" applyFont="1"/>
    <xf numFmtId="15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4191000</xdr:colOff>
      <xdr:row>11</xdr:row>
      <xdr:rowOff>133350</xdr:rowOff>
    </xdr:from>
    <xdr:to>
      <xdr:col>1</xdr:col>
      <xdr:colOff>6526980</xdr:colOff>
      <xdr:row>15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2362200"/>
          <a:ext cx="233598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ademicos.uprrp.edu/diia/datos-institucionales/glosario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/>
  </sheetViews>
  <sheetFormatPr defaultRowHeight="15" x14ac:dyDescent="0.25"/>
  <cols>
    <col min="2" max="2" width="100.7109375" customWidth="1"/>
  </cols>
  <sheetData>
    <row r="1" spans="1:3" x14ac:dyDescent="0.25">
      <c r="A1" s="25"/>
      <c r="B1" s="15" t="s">
        <v>38</v>
      </c>
      <c r="C1" s="14"/>
    </row>
    <row r="2" spans="1:3" x14ac:dyDescent="0.25">
      <c r="A2" s="25"/>
      <c r="B2" s="15" t="s">
        <v>39</v>
      </c>
      <c r="C2" s="14"/>
    </row>
    <row r="3" spans="1:3" x14ac:dyDescent="0.25">
      <c r="A3" s="25"/>
      <c r="B3" s="15" t="s">
        <v>22</v>
      </c>
      <c r="C3" s="14"/>
    </row>
    <row r="4" spans="1:3" x14ac:dyDescent="0.25">
      <c r="A4" s="25"/>
      <c r="B4" s="16">
        <v>45121</v>
      </c>
      <c r="C4" s="14"/>
    </row>
    <row r="5" spans="1:3" x14ac:dyDescent="0.25">
      <c r="A5" s="25"/>
      <c r="B5" s="15" t="s">
        <v>57</v>
      </c>
      <c r="C5" s="14"/>
    </row>
    <row r="6" spans="1:3" x14ac:dyDescent="0.25">
      <c r="A6" s="25"/>
      <c r="B6" s="25"/>
      <c r="C6" s="14"/>
    </row>
    <row r="7" spans="1:3" x14ac:dyDescent="0.25">
      <c r="A7" s="26"/>
      <c r="B7" s="15" t="s">
        <v>56</v>
      </c>
      <c r="C7" s="32"/>
    </row>
    <row r="8" spans="1:3" x14ac:dyDescent="0.25">
      <c r="A8" s="26"/>
      <c r="B8" s="31" t="s">
        <v>60</v>
      </c>
      <c r="C8" s="32"/>
    </row>
    <row r="9" spans="1:3" ht="25.5" x14ac:dyDescent="0.25">
      <c r="A9" s="26"/>
      <c r="B9" s="17" t="s">
        <v>58</v>
      </c>
      <c r="C9" s="32"/>
    </row>
    <row r="10" spans="1:3" x14ac:dyDescent="0.25">
      <c r="A10" s="25"/>
      <c r="B10" s="18" t="s">
        <v>35</v>
      </c>
      <c r="C10" s="14"/>
    </row>
    <row r="11" spans="1:3" x14ac:dyDescent="0.25">
      <c r="A11" s="25"/>
      <c r="B11" s="28" t="s">
        <v>59</v>
      </c>
      <c r="C11" s="14"/>
    </row>
    <row r="12" spans="1:3" x14ac:dyDescent="0.25">
      <c r="A12" s="27">
        <v>1</v>
      </c>
      <c r="B12" s="29" t="s">
        <v>50</v>
      </c>
      <c r="C12" s="14"/>
    </row>
    <row r="13" spans="1:3" x14ac:dyDescent="0.25">
      <c r="A13" s="27">
        <v>2</v>
      </c>
      <c r="B13" s="29" t="s">
        <v>51</v>
      </c>
      <c r="C13" s="14"/>
    </row>
    <row r="14" spans="1:3" x14ac:dyDescent="0.25">
      <c r="A14" s="27">
        <v>3</v>
      </c>
      <c r="B14" s="29" t="s">
        <v>52</v>
      </c>
      <c r="C14" s="14"/>
    </row>
    <row r="15" spans="1:3" x14ac:dyDescent="0.25">
      <c r="A15" s="27">
        <v>4</v>
      </c>
      <c r="B15" s="29" t="s">
        <v>53</v>
      </c>
      <c r="C15" s="14"/>
    </row>
    <row r="16" spans="1:3" x14ac:dyDescent="0.25">
      <c r="A16" s="27">
        <v>5</v>
      </c>
      <c r="B16" s="29" t="s">
        <v>65</v>
      </c>
      <c r="C16" s="14"/>
    </row>
    <row r="17" spans="1:3" x14ac:dyDescent="0.25">
      <c r="A17" s="27">
        <v>6</v>
      </c>
      <c r="B17" s="29" t="s">
        <v>66</v>
      </c>
      <c r="C17" s="14"/>
    </row>
    <row r="18" spans="1:3" x14ac:dyDescent="0.25">
      <c r="A18" s="27">
        <v>7</v>
      </c>
      <c r="B18" s="29" t="s">
        <v>54</v>
      </c>
      <c r="C18" s="14"/>
    </row>
    <row r="19" spans="1:3" x14ac:dyDescent="0.25">
      <c r="A19" s="27">
        <v>8</v>
      </c>
      <c r="B19" s="29" t="s">
        <v>55</v>
      </c>
      <c r="C19" s="14"/>
    </row>
    <row r="20" spans="1:3" x14ac:dyDescent="0.25">
      <c r="A20" s="26"/>
      <c r="B20" s="30"/>
      <c r="C20" s="14"/>
    </row>
    <row r="21" spans="1:3" x14ac:dyDescent="0.25">
      <c r="A21" s="26"/>
      <c r="B21" s="26"/>
      <c r="C21" s="14"/>
    </row>
    <row r="22" spans="1:3" x14ac:dyDescent="0.25">
      <c r="A22" s="25"/>
      <c r="B22" s="20" t="s">
        <v>40</v>
      </c>
      <c r="C22" s="14"/>
    </row>
    <row r="23" spans="1:3" x14ac:dyDescent="0.25">
      <c r="A23" s="25"/>
      <c r="B23" s="21" t="s">
        <v>41</v>
      </c>
      <c r="C23" s="14"/>
    </row>
    <row r="24" spans="1:3" x14ac:dyDescent="0.25">
      <c r="A24" s="25"/>
      <c r="B24" s="19" t="s">
        <v>42</v>
      </c>
      <c r="C24" s="14"/>
    </row>
    <row r="25" spans="1:3" x14ac:dyDescent="0.25">
      <c r="A25" s="25"/>
      <c r="B25" s="25"/>
      <c r="C25" s="14"/>
    </row>
    <row r="26" spans="1:3" x14ac:dyDescent="0.25">
      <c r="A26" s="25"/>
      <c r="B26" s="22" t="s">
        <v>43</v>
      </c>
      <c r="C26" s="14"/>
    </row>
    <row r="27" spans="1:3" x14ac:dyDescent="0.25">
      <c r="A27" s="25"/>
      <c r="B27" s="22" t="s">
        <v>44</v>
      </c>
      <c r="C27" s="14"/>
    </row>
    <row r="28" spans="1:3" x14ac:dyDescent="0.25">
      <c r="A28" s="25"/>
      <c r="B28" s="22" t="s">
        <v>45</v>
      </c>
      <c r="C28" s="14"/>
    </row>
    <row r="29" spans="1:3" x14ac:dyDescent="0.25">
      <c r="A29" s="25"/>
      <c r="B29" s="22" t="s">
        <v>46</v>
      </c>
      <c r="C29" s="14"/>
    </row>
    <row r="30" spans="1:3" x14ac:dyDescent="0.25">
      <c r="A30" s="25"/>
      <c r="B30" s="22" t="s">
        <v>47</v>
      </c>
      <c r="C30" s="14"/>
    </row>
    <row r="31" spans="1:3" x14ac:dyDescent="0.25">
      <c r="A31" s="25"/>
      <c r="B31" s="25"/>
      <c r="C31" s="14"/>
    </row>
    <row r="32" spans="1:3" x14ac:dyDescent="0.25">
      <c r="A32" s="25"/>
      <c r="B32" s="23" t="s">
        <v>48</v>
      </c>
      <c r="C32" s="14"/>
    </row>
    <row r="33" spans="1:3" x14ac:dyDescent="0.25">
      <c r="A33" s="25"/>
      <c r="B33" s="25"/>
      <c r="C33" s="14"/>
    </row>
    <row r="34" spans="1:3" x14ac:dyDescent="0.25">
      <c r="A34" s="25"/>
      <c r="B34" s="24" t="s">
        <v>49</v>
      </c>
      <c r="C34" s="14"/>
    </row>
    <row r="35" spans="1:3" x14ac:dyDescent="0.25">
      <c r="A35" s="25"/>
      <c r="B35" s="25"/>
      <c r="C35" s="14"/>
    </row>
  </sheetData>
  <mergeCells count="1">
    <mergeCell ref="C7:C9"/>
  </mergeCells>
  <hyperlinks>
    <hyperlink ref="B24" r:id="rId1" display="https://academicos.uprrp.edu/diia/datos-institucionales/glosarios/"/>
    <hyperlink ref="B12" location="'Graduación - Maestrías'!A1" display="Graduación - Maestrías"/>
    <hyperlink ref="B13" location="'Retención - Maestrías'!A1" display="Retención - Maestrías"/>
    <hyperlink ref="B14" location="'Graduación - Doctorados'!A1" display="Graduación - Doctorados"/>
    <hyperlink ref="B15" location="'Retención - Doctorados'!A1" display="Retención - Doctorados"/>
    <hyperlink ref="B16" location="'Graduación - Juris Doctor'!A1" display="Graduación - Juris Doctor"/>
    <hyperlink ref="B17" location="'Retención - Juris Doctor'!A1" display="Retención - Juris Doctor"/>
    <hyperlink ref="B18" location="'Graduación - Certificados'!A1" display="Graduación - Certificados"/>
    <hyperlink ref="B19" location="'Retención - Certificados'!A1" display="Retención - Certificados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>
      <selection sqref="A1:L1"/>
    </sheetView>
  </sheetViews>
  <sheetFormatPr defaultRowHeight="15" x14ac:dyDescent="0.25"/>
  <cols>
    <col min="1" max="1" width="6.42578125" style="2" bestFit="1" customWidth="1"/>
    <col min="2" max="2" width="8.5703125" style="2" bestFit="1" customWidth="1"/>
    <col min="3" max="11" width="7.7109375" style="2" bestFit="1" customWidth="1"/>
    <col min="12" max="12" width="8.28515625" style="2" bestFit="1" customWidth="1"/>
    <col min="13" max="16384" width="9.140625" style="2"/>
  </cols>
  <sheetData>
    <row r="1" spans="1:12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x14ac:dyDescent="0.2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x14ac:dyDescent="0.25">
      <c r="A4" s="1"/>
      <c r="B4" s="1"/>
      <c r="C4" s="1"/>
      <c r="D4" s="1"/>
      <c r="E4" s="1"/>
      <c r="F4" s="1"/>
      <c r="G4" s="1"/>
      <c r="H4" s="1"/>
      <c r="J4" s="33">
        <v>45121</v>
      </c>
      <c r="K4" s="33"/>
      <c r="L4" s="11" t="s">
        <v>34</v>
      </c>
    </row>
    <row r="5" spans="1:12" x14ac:dyDescent="0.25">
      <c r="A5" s="1"/>
      <c r="B5" s="1"/>
      <c r="C5" s="1"/>
      <c r="D5" s="1"/>
      <c r="E5" s="1"/>
      <c r="F5" s="1"/>
      <c r="G5" s="1"/>
      <c r="H5" s="1"/>
    </row>
    <row r="6" spans="1:12" x14ac:dyDescent="0.25">
      <c r="A6" s="36" t="s">
        <v>35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x14ac:dyDescent="0.25">
      <c r="A7" s="35" t="s">
        <v>23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24" x14ac:dyDescent="0.25">
      <c r="A8" s="8" t="s">
        <v>12</v>
      </c>
      <c r="B8" s="9" t="s">
        <v>24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11</v>
      </c>
    </row>
    <row r="9" spans="1:12" x14ac:dyDescent="0.25">
      <c r="A9" s="10">
        <v>2009</v>
      </c>
      <c r="B9" s="3">
        <v>688</v>
      </c>
      <c r="C9" s="3">
        <v>3</v>
      </c>
      <c r="D9" s="3">
        <v>60</v>
      </c>
      <c r="E9" s="3">
        <v>144</v>
      </c>
      <c r="F9" s="3">
        <v>206</v>
      </c>
      <c r="G9" s="3">
        <v>242</v>
      </c>
      <c r="H9" s="3">
        <v>269</v>
      </c>
      <c r="I9" s="3">
        <v>284</v>
      </c>
      <c r="J9" s="3">
        <v>287</v>
      </c>
      <c r="K9" s="3">
        <v>297</v>
      </c>
      <c r="L9" s="3">
        <v>300</v>
      </c>
    </row>
    <row r="10" spans="1:12" x14ac:dyDescent="0.25">
      <c r="A10" s="10">
        <v>2010</v>
      </c>
      <c r="B10" s="3">
        <v>406</v>
      </c>
      <c r="C10" s="3"/>
      <c r="D10" s="3">
        <v>43</v>
      </c>
      <c r="E10" s="3">
        <v>91</v>
      </c>
      <c r="F10" s="3">
        <v>123</v>
      </c>
      <c r="G10" s="3">
        <v>143</v>
      </c>
      <c r="H10" s="3">
        <v>159</v>
      </c>
      <c r="I10" s="3">
        <v>164</v>
      </c>
      <c r="J10" s="3">
        <v>179</v>
      </c>
      <c r="K10" s="3">
        <v>184</v>
      </c>
      <c r="L10" s="3">
        <v>184</v>
      </c>
    </row>
    <row r="11" spans="1:12" x14ac:dyDescent="0.25">
      <c r="A11" s="10">
        <v>2011</v>
      </c>
      <c r="B11" s="3">
        <v>480</v>
      </c>
      <c r="C11" s="3">
        <v>21</v>
      </c>
      <c r="D11" s="3">
        <v>72</v>
      </c>
      <c r="E11" s="3">
        <v>138</v>
      </c>
      <c r="F11" s="3">
        <v>189</v>
      </c>
      <c r="G11" s="3">
        <v>213</v>
      </c>
      <c r="H11" s="3">
        <v>220</v>
      </c>
      <c r="I11" s="3">
        <v>232</v>
      </c>
      <c r="J11" s="3">
        <v>247</v>
      </c>
      <c r="K11" s="3">
        <v>254</v>
      </c>
      <c r="L11" s="3">
        <v>257</v>
      </c>
    </row>
    <row r="12" spans="1:12" x14ac:dyDescent="0.25">
      <c r="A12" s="10">
        <v>2012</v>
      </c>
      <c r="B12" s="3">
        <v>616</v>
      </c>
      <c r="C12" s="3">
        <v>6</v>
      </c>
      <c r="D12" s="3">
        <v>84</v>
      </c>
      <c r="E12" s="3">
        <v>173</v>
      </c>
      <c r="F12" s="3">
        <v>251</v>
      </c>
      <c r="G12" s="3">
        <v>282</v>
      </c>
      <c r="H12" s="3">
        <v>310</v>
      </c>
      <c r="I12" s="3">
        <v>335</v>
      </c>
      <c r="J12" s="3">
        <v>341</v>
      </c>
      <c r="K12" s="3">
        <v>345</v>
      </c>
      <c r="L12" s="3">
        <v>348</v>
      </c>
    </row>
    <row r="13" spans="1:12" x14ac:dyDescent="0.25">
      <c r="A13" s="10">
        <v>2013</v>
      </c>
      <c r="B13" s="3">
        <v>587</v>
      </c>
      <c r="C13" s="3">
        <v>3</v>
      </c>
      <c r="D13" s="3">
        <v>105</v>
      </c>
      <c r="E13" s="3">
        <v>226</v>
      </c>
      <c r="F13" s="3">
        <v>275</v>
      </c>
      <c r="G13" s="3">
        <v>332</v>
      </c>
      <c r="H13" s="3">
        <v>354</v>
      </c>
      <c r="I13" s="3">
        <v>367</v>
      </c>
      <c r="J13" s="3">
        <v>374</v>
      </c>
      <c r="K13" s="3">
        <v>376</v>
      </c>
      <c r="L13" s="3">
        <v>376</v>
      </c>
    </row>
    <row r="14" spans="1:12" x14ac:dyDescent="0.25">
      <c r="A14" s="10">
        <v>2014</v>
      </c>
      <c r="B14" s="3">
        <v>385</v>
      </c>
      <c r="C14" s="3">
        <v>3</v>
      </c>
      <c r="D14" s="3">
        <v>75</v>
      </c>
      <c r="E14" s="3">
        <v>124</v>
      </c>
      <c r="F14" s="3">
        <v>199</v>
      </c>
      <c r="G14" s="3">
        <v>224</v>
      </c>
      <c r="H14" s="3">
        <v>232</v>
      </c>
      <c r="I14" s="3">
        <v>243</v>
      </c>
      <c r="J14" s="3">
        <v>243</v>
      </c>
      <c r="K14" s="3">
        <v>244</v>
      </c>
      <c r="L14" s="3"/>
    </row>
    <row r="15" spans="1:12" x14ac:dyDescent="0.25">
      <c r="A15" s="10">
        <v>2015</v>
      </c>
      <c r="B15" s="3">
        <v>553</v>
      </c>
      <c r="C15" s="3">
        <v>13</v>
      </c>
      <c r="D15" s="3">
        <v>75</v>
      </c>
      <c r="E15" s="3">
        <v>226</v>
      </c>
      <c r="F15" s="3">
        <v>294</v>
      </c>
      <c r="G15" s="3">
        <v>322</v>
      </c>
      <c r="H15" s="3">
        <v>334</v>
      </c>
      <c r="I15" s="3">
        <v>338</v>
      </c>
      <c r="J15" s="3">
        <v>338</v>
      </c>
      <c r="K15" s="3"/>
      <c r="L15" s="3"/>
    </row>
    <row r="16" spans="1:12" x14ac:dyDescent="0.25">
      <c r="A16" s="10">
        <v>2016</v>
      </c>
      <c r="B16" s="3">
        <v>412</v>
      </c>
      <c r="C16" s="3">
        <v>7</v>
      </c>
      <c r="D16" s="3">
        <v>79</v>
      </c>
      <c r="E16" s="3">
        <v>166</v>
      </c>
      <c r="F16" s="3">
        <v>205</v>
      </c>
      <c r="G16" s="3">
        <v>231</v>
      </c>
      <c r="H16" s="3">
        <v>239</v>
      </c>
      <c r="I16" s="3">
        <v>239</v>
      </c>
      <c r="J16" s="3"/>
      <c r="K16" s="3"/>
      <c r="L16" s="3"/>
    </row>
    <row r="17" spans="1:12" x14ac:dyDescent="0.25">
      <c r="A17" s="10">
        <v>2017</v>
      </c>
      <c r="B17" s="3">
        <v>424</v>
      </c>
      <c r="C17" s="3">
        <v>1</v>
      </c>
      <c r="D17" s="3">
        <v>81</v>
      </c>
      <c r="E17" s="3">
        <v>176</v>
      </c>
      <c r="F17" s="3">
        <v>223</v>
      </c>
      <c r="G17" s="3">
        <v>242</v>
      </c>
      <c r="H17" s="3">
        <v>242</v>
      </c>
      <c r="I17" s="3"/>
      <c r="J17" s="3"/>
      <c r="K17" s="3"/>
      <c r="L17" s="3"/>
    </row>
    <row r="18" spans="1:12" x14ac:dyDescent="0.25">
      <c r="A18" s="10">
        <v>2018</v>
      </c>
      <c r="B18" s="3">
        <v>516</v>
      </c>
      <c r="C18" s="3">
        <v>16</v>
      </c>
      <c r="D18" s="3">
        <v>89</v>
      </c>
      <c r="E18" s="3">
        <v>210</v>
      </c>
      <c r="F18" s="3">
        <v>254</v>
      </c>
      <c r="G18" s="3">
        <v>254</v>
      </c>
      <c r="H18" s="3"/>
      <c r="I18" s="3"/>
      <c r="J18" s="3"/>
      <c r="K18" s="3"/>
      <c r="L18" s="3"/>
    </row>
    <row r="19" spans="1:12" x14ac:dyDescent="0.25">
      <c r="A19" s="12">
        <v>2019</v>
      </c>
      <c r="B19" s="3">
        <v>543</v>
      </c>
      <c r="C19" s="3">
        <v>14</v>
      </c>
      <c r="D19" s="3">
        <v>131</v>
      </c>
      <c r="E19" s="3">
        <v>217</v>
      </c>
      <c r="F19" s="3">
        <v>219</v>
      </c>
      <c r="G19" s="3"/>
      <c r="H19" s="3"/>
      <c r="I19" s="3"/>
      <c r="J19" s="3"/>
      <c r="K19" s="3"/>
      <c r="L19" s="3"/>
    </row>
    <row r="20" spans="1:12" x14ac:dyDescent="0.25">
      <c r="A20" s="13">
        <v>2020</v>
      </c>
      <c r="B20" s="3">
        <v>675</v>
      </c>
      <c r="C20" s="3">
        <v>16</v>
      </c>
      <c r="D20" s="3">
        <v>81</v>
      </c>
      <c r="E20" s="3">
        <v>83</v>
      </c>
      <c r="F20" s="3"/>
      <c r="G20" s="3"/>
      <c r="H20" s="3"/>
      <c r="I20" s="3"/>
      <c r="J20" s="3"/>
      <c r="K20" s="3"/>
      <c r="L20" s="3"/>
    </row>
    <row r="21" spans="1:12" x14ac:dyDescent="0.25">
      <c r="A21" s="13">
        <v>2021</v>
      </c>
      <c r="B21" s="3">
        <v>539</v>
      </c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10">
        <v>2022</v>
      </c>
      <c r="B22" s="3">
        <v>467</v>
      </c>
      <c r="C22" s="3"/>
      <c r="D22" s="3"/>
      <c r="E22" s="3"/>
      <c r="F22" s="3"/>
      <c r="G22" s="3"/>
      <c r="H22" s="3"/>
      <c r="I22" s="3"/>
      <c r="J22" s="3"/>
      <c r="K22" s="3"/>
      <c r="L22" s="3"/>
    </row>
    <row r="24" spans="1:12" x14ac:dyDescent="0.25">
      <c r="A24" s="35" t="s">
        <v>25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ht="24" x14ac:dyDescent="0.25">
      <c r="A25" s="8" t="s">
        <v>12</v>
      </c>
      <c r="B25" s="9" t="s">
        <v>24</v>
      </c>
      <c r="C25" s="9" t="s">
        <v>2</v>
      </c>
      <c r="D25" s="9" t="s">
        <v>3</v>
      </c>
      <c r="E25" s="9" t="s">
        <v>4</v>
      </c>
      <c r="F25" s="9" t="s">
        <v>5</v>
      </c>
      <c r="G25" s="9" t="s">
        <v>6</v>
      </c>
      <c r="H25" s="9" t="s">
        <v>7</v>
      </c>
      <c r="I25" s="9" t="s">
        <v>8</v>
      </c>
      <c r="J25" s="9" t="s">
        <v>9</v>
      </c>
      <c r="K25" s="9" t="s">
        <v>10</v>
      </c>
      <c r="L25" s="9" t="s">
        <v>11</v>
      </c>
    </row>
    <row r="26" spans="1:12" x14ac:dyDescent="0.25">
      <c r="A26" s="10">
        <v>2009</v>
      </c>
      <c r="B26" s="3">
        <v>688</v>
      </c>
      <c r="C26" s="7">
        <f t="shared" ref="C26:L26" si="0">IF(C9&gt;0,C9/$B9,"")</f>
        <v>4.3604651162790697E-3</v>
      </c>
      <c r="D26" s="7">
        <f t="shared" si="0"/>
        <v>8.7209302325581398E-2</v>
      </c>
      <c r="E26" s="7">
        <f t="shared" si="0"/>
        <v>0.20930232558139536</v>
      </c>
      <c r="F26" s="7">
        <f t="shared" si="0"/>
        <v>0.29941860465116277</v>
      </c>
      <c r="G26" s="7">
        <f t="shared" si="0"/>
        <v>0.35174418604651164</v>
      </c>
      <c r="H26" s="7">
        <f t="shared" si="0"/>
        <v>0.39098837209302323</v>
      </c>
      <c r="I26" s="7">
        <f t="shared" si="0"/>
        <v>0.41279069767441862</v>
      </c>
      <c r="J26" s="7">
        <f t="shared" si="0"/>
        <v>0.41715116279069769</v>
      </c>
      <c r="K26" s="7">
        <f t="shared" si="0"/>
        <v>0.4316860465116279</v>
      </c>
      <c r="L26" s="7">
        <f t="shared" si="0"/>
        <v>0.43604651162790697</v>
      </c>
    </row>
    <row r="27" spans="1:12" x14ac:dyDescent="0.25">
      <c r="A27" s="10">
        <v>2010</v>
      </c>
      <c r="B27" s="3">
        <v>406</v>
      </c>
      <c r="C27" s="7" t="str">
        <f t="shared" ref="C27:L27" si="1">IF(C10&gt;0,C10/$B10,"")</f>
        <v/>
      </c>
      <c r="D27" s="7">
        <f t="shared" si="1"/>
        <v>0.10591133004926108</v>
      </c>
      <c r="E27" s="7">
        <f t="shared" si="1"/>
        <v>0.22413793103448276</v>
      </c>
      <c r="F27" s="7">
        <f t="shared" si="1"/>
        <v>0.30295566502463056</v>
      </c>
      <c r="G27" s="7">
        <f t="shared" si="1"/>
        <v>0.35221674876847292</v>
      </c>
      <c r="H27" s="7">
        <f t="shared" si="1"/>
        <v>0.39162561576354682</v>
      </c>
      <c r="I27" s="7">
        <f t="shared" si="1"/>
        <v>0.4039408866995074</v>
      </c>
      <c r="J27" s="7">
        <f t="shared" si="1"/>
        <v>0.44088669950738918</v>
      </c>
      <c r="K27" s="7">
        <f t="shared" si="1"/>
        <v>0.45320197044334976</v>
      </c>
      <c r="L27" s="7">
        <f t="shared" si="1"/>
        <v>0.45320197044334976</v>
      </c>
    </row>
    <row r="28" spans="1:12" x14ac:dyDescent="0.25">
      <c r="A28" s="10">
        <v>2011</v>
      </c>
      <c r="B28" s="3">
        <v>480</v>
      </c>
      <c r="C28" s="7">
        <f t="shared" ref="C28:L28" si="2">IF(C11&gt;0,C11/$B11,"")</f>
        <v>4.3749999999999997E-2</v>
      </c>
      <c r="D28" s="7">
        <f t="shared" si="2"/>
        <v>0.15</v>
      </c>
      <c r="E28" s="7">
        <f t="shared" si="2"/>
        <v>0.28749999999999998</v>
      </c>
      <c r="F28" s="7">
        <f t="shared" si="2"/>
        <v>0.39374999999999999</v>
      </c>
      <c r="G28" s="7">
        <f t="shared" si="2"/>
        <v>0.44374999999999998</v>
      </c>
      <c r="H28" s="7">
        <f t="shared" si="2"/>
        <v>0.45833333333333331</v>
      </c>
      <c r="I28" s="7">
        <f t="shared" si="2"/>
        <v>0.48333333333333334</v>
      </c>
      <c r="J28" s="7">
        <f t="shared" si="2"/>
        <v>0.51458333333333328</v>
      </c>
      <c r="K28" s="7">
        <f t="shared" si="2"/>
        <v>0.52916666666666667</v>
      </c>
      <c r="L28" s="7">
        <f t="shared" si="2"/>
        <v>0.53541666666666665</v>
      </c>
    </row>
    <row r="29" spans="1:12" x14ac:dyDescent="0.25">
      <c r="A29" s="10">
        <v>2012</v>
      </c>
      <c r="B29" s="3">
        <v>616</v>
      </c>
      <c r="C29" s="7">
        <f t="shared" ref="C29:L29" si="3">IF(C12&gt;0,C12/$B12,"")</f>
        <v>9.74025974025974E-3</v>
      </c>
      <c r="D29" s="7">
        <f t="shared" si="3"/>
        <v>0.13636363636363635</v>
      </c>
      <c r="E29" s="7">
        <f t="shared" si="3"/>
        <v>0.28084415584415584</v>
      </c>
      <c r="F29" s="7">
        <f t="shared" si="3"/>
        <v>0.40746753246753248</v>
      </c>
      <c r="G29" s="7">
        <f t="shared" si="3"/>
        <v>0.45779220779220781</v>
      </c>
      <c r="H29" s="7">
        <f t="shared" si="3"/>
        <v>0.50324675324675328</v>
      </c>
      <c r="I29" s="7">
        <f t="shared" si="3"/>
        <v>0.54383116883116878</v>
      </c>
      <c r="J29" s="7">
        <f t="shared" si="3"/>
        <v>0.5535714285714286</v>
      </c>
      <c r="K29" s="7">
        <f t="shared" si="3"/>
        <v>0.56006493506493504</v>
      </c>
      <c r="L29" s="7">
        <f t="shared" si="3"/>
        <v>0.56493506493506496</v>
      </c>
    </row>
    <row r="30" spans="1:12" x14ac:dyDescent="0.25">
      <c r="A30" s="10">
        <v>2013</v>
      </c>
      <c r="B30" s="3">
        <v>587</v>
      </c>
      <c r="C30" s="7">
        <f t="shared" ref="C30:L30" si="4">IF(C13&gt;0,C13/$B13,"")</f>
        <v>5.1107325383304937E-3</v>
      </c>
      <c r="D30" s="7">
        <f t="shared" si="4"/>
        <v>0.17887563884156729</v>
      </c>
      <c r="E30" s="7">
        <f t="shared" si="4"/>
        <v>0.38500851788756391</v>
      </c>
      <c r="F30" s="7">
        <f t="shared" si="4"/>
        <v>0.4684838160136286</v>
      </c>
      <c r="G30" s="7">
        <f t="shared" si="4"/>
        <v>0.565587734241908</v>
      </c>
      <c r="H30" s="7">
        <f t="shared" si="4"/>
        <v>0.60306643952299832</v>
      </c>
      <c r="I30" s="7">
        <f t="shared" si="4"/>
        <v>0.62521294718909715</v>
      </c>
      <c r="J30" s="7">
        <f t="shared" si="4"/>
        <v>0.63713798977853497</v>
      </c>
      <c r="K30" s="7">
        <f t="shared" si="4"/>
        <v>0.64054514480408864</v>
      </c>
      <c r="L30" s="7">
        <f t="shared" si="4"/>
        <v>0.64054514480408864</v>
      </c>
    </row>
    <row r="31" spans="1:12" x14ac:dyDescent="0.25">
      <c r="A31" s="10">
        <v>2014</v>
      </c>
      <c r="B31" s="3">
        <v>385</v>
      </c>
      <c r="C31" s="7">
        <f t="shared" ref="C31:L31" si="5">IF(C14&gt;0,C14/$B14,"")</f>
        <v>7.7922077922077922E-3</v>
      </c>
      <c r="D31" s="7">
        <f t="shared" si="5"/>
        <v>0.19480519480519481</v>
      </c>
      <c r="E31" s="7">
        <f t="shared" si="5"/>
        <v>0.32207792207792207</v>
      </c>
      <c r="F31" s="7">
        <f t="shared" si="5"/>
        <v>0.51688311688311683</v>
      </c>
      <c r="G31" s="7">
        <f t="shared" si="5"/>
        <v>0.58181818181818179</v>
      </c>
      <c r="H31" s="7">
        <f t="shared" si="5"/>
        <v>0.60259740259740258</v>
      </c>
      <c r="I31" s="7">
        <f t="shared" si="5"/>
        <v>0.63116883116883116</v>
      </c>
      <c r="J31" s="7">
        <f t="shared" si="5"/>
        <v>0.63116883116883116</v>
      </c>
      <c r="K31" s="7">
        <f t="shared" si="5"/>
        <v>0.63376623376623376</v>
      </c>
      <c r="L31" s="7" t="str">
        <f t="shared" si="5"/>
        <v/>
      </c>
    </row>
    <row r="32" spans="1:12" x14ac:dyDescent="0.25">
      <c r="A32" s="10">
        <v>2015</v>
      </c>
      <c r="B32" s="3">
        <v>553</v>
      </c>
      <c r="C32" s="7">
        <f t="shared" ref="C32:L32" si="6">IF(C15&gt;0,C15/$B15,"")</f>
        <v>2.3508137432188065E-2</v>
      </c>
      <c r="D32" s="7">
        <f t="shared" si="6"/>
        <v>0.13562386980108498</v>
      </c>
      <c r="E32" s="7">
        <f t="shared" si="6"/>
        <v>0.40867992766726946</v>
      </c>
      <c r="F32" s="7">
        <f t="shared" si="6"/>
        <v>0.53164556962025311</v>
      </c>
      <c r="G32" s="7">
        <f t="shared" si="6"/>
        <v>0.58227848101265822</v>
      </c>
      <c r="H32" s="7">
        <f t="shared" si="6"/>
        <v>0.60397830018083187</v>
      </c>
      <c r="I32" s="7">
        <f t="shared" si="6"/>
        <v>0.61121157323688968</v>
      </c>
      <c r="J32" s="7">
        <f t="shared" si="6"/>
        <v>0.61121157323688968</v>
      </c>
      <c r="K32" s="7" t="str">
        <f t="shared" si="6"/>
        <v/>
      </c>
      <c r="L32" s="7" t="str">
        <f t="shared" si="6"/>
        <v/>
      </c>
    </row>
    <row r="33" spans="1:12" x14ac:dyDescent="0.25">
      <c r="A33" s="10">
        <v>2016</v>
      </c>
      <c r="B33" s="3">
        <v>412</v>
      </c>
      <c r="C33" s="7">
        <f t="shared" ref="C33:L33" si="7">IF(C16&gt;0,C16/$B16,"")</f>
        <v>1.6990291262135922E-2</v>
      </c>
      <c r="D33" s="7">
        <f t="shared" si="7"/>
        <v>0.19174757281553398</v>
      </c>
      <c r="E33" s="7">
        <f t="shared" si="7"/>
        <v>0.40291262135922329</v>
      </c>
      <c r="F33" s="7">
        <f t="shared" si="7"/>
        <v>0.49757281553398058</v>
      </c>
      <c r="G33" s="7">
        <f t="shared" si="7"/>
        <v>0.56067961165048541</v>
      </c>
      <c r="H33" s="7">
        <f t="shared" si="7"/>
        <v>0.58009708737864074</v>
      </c>
      <c r="I33" s="7">
        <f t="shared" si="7"/>
        <v>0.58009708737864074</v>
      </c>
      <c r="J33" s="7" t="str">
        <f t="shared" si="7"/>
        <v/>
      </c>
      <c r="K33" s="7" t="str">
        <f t="shared" si="7"/>
        <v/>
      </c>
      <c r="L33" s="7" t="str">
        <f t="shared" si="7"/>
        <v/>
      </c>
    </row>
    <row r="34" spans="1:12" x14ac:dyDescent="0.25">
      <c r="A34" s="10">
        <v>2017</v>
      </c>
      <c r="B34" s="3">
        <v>424</v>
      </c>
      <c r="C34" s="7">
        <f t="shared" ref="C34:L34" si="8">IF(C17&gt;0,C17/$B17,"")</f>
        <v>2.3584905660377358E-3</v>
      </c>
      <c r="D34" s="7">
        <f t="shared" si="8"/>
        <v>0.19103773584905662</v>
      </c>
      <c r="E34" s="7">
        <f t="shared" si="8"/>
        <v>0.41509433962264153</v>
      </c>
      <c r="F34" s="7">
        <f t="shared" si="8"/>
        <v>0.52594339622641506</v>
      </c>
      <c r="G34" s="7">
        <f t="shared" si="8"/>
        <v>0.57075471698113212</v>
      </c>
      <c r="H34" s="7">
        <f t="shared" si="8"/>
        <v>0.57075471698113212</v>
      </c>
      <c r="I34" s="7" t="str">
        <f t="shared" si="8"/>
        <v/>
      </c>
      <c r="J34" s="7" t="str">
        <f t="shared" si="8"/>
        <v/>
      </c>
      <c r="K34" s="7" t="str">
        <f t="shared" si="8"/>
        <v/>
      </c>
      <c r="L34" s="7" t="str">
        <f t="shared" si="8"/>
        <v/>
      </c>
    </row>
    <row r="35" spans="1:12" x14ac:dyDescent="0.25">
      <c r="A35" s="10">
        <v>2018</v>
      </c>
      <c r="B35" s="3">
        <v>516</v>
      </c>
      <c r="C35" s="7">
        <f t="shared" ref="C35:L35" si="9">IF(C18&gt;0,C18/$B18,"")</f>
        <v>3.1007751937984496E-2</v>
      </c>
      <c r="D35" s="7">
        <f t="shared" si="9"/>
        <v>0.17248062015503876</v>
      </c>
      <c r="E35" s="7">
        <f t="shared" si="9"/>
        <v>0.40697674418604651</v>
      </c>
      <c r="F35" s="7">
        <f t="shared" si="9"/>
        <v>0.49224806201550386</v>
      </c>
      <c r="G35" s="7">
        <f t="shared" si="9"/>
        <v>0.49224806201550386</v>
      </c>
      <c r="H35" s="7" t="str">
        <f t="shared" si="9"/>
        <v/>
      </c>
      <c r="I35" s="7" t="str">
        <f t="shared" si="9"/>
        <v/>
      </c>
      <c r="J35" s="7" t="str">
        <f t="shared" si="9"/>
        <v/>
      </c>
      <c r="K35" s="7" t="str">
        <f t="shared" si="9"/>
        <v/>
      </c>
      <c r="L35" s="7" t="str">
        <f t="shared" si="9"/>
        <v/>
      </c>
    </row>
    <row r="36" spans="1:12" x14ac:dyDescent="0.25">
      <c r="A36" s="12">
        <v>2019</v>
      </c>
      <c r="B36" s="3">
        <v>543</v>
      </c>
      <c r="C36" s="7">
        <f t="shared" ref="C36:L36" si="10">IF(C19&gt;0,C19/$B19,"")</f>
        <v>2.5782688766114181E-2</v>
      </c>
      <c r="D36" s="7">
        <f t="shared" si="10"/>
        <v>0.24125230202578268</v>
      </c>
      <c r="E36" s="7">
        <f t="shared" si="10"/>
        <v>0.39963167587476978</v>
      </c>
      <c r="F36" s="7">
        <f t="shared" si="10"/>
        <v>0.40331491712707185</v>
      </c>
      <c r="G36" s="7" t="str">
        <f t="shared" si="10"/>
        <v/>
      </c>
      <c r="H36" s="7" t="str">
        <f t="shared" si="10"/>
        <v/>
      </c>
      <c r="I36" s="7" t="str">
        <f t="shared" si="10"/>
        <v/>
      </c>
      <c r="J36" s="7" t="str">
        <f t="shared" si="10"/>
        <v/>
      </c>
      <c r="K36" s="7" t="str">
        <f t="shared" si="10"/>
        <v/>
      </c>
      <c r="L36" s="7" t="str">
        <f t="shared" si="10"/>
        <v/>
      </c>
    </row>
    <row r="37" spans="1:12" x14ac:dyDescent="0.25">
      <c r="A37" s="13">
        <v>2020</v>
      </c>
      <c r="B37" s="3">
        <v>675</v>
      </c>
      <c r="C37" s="7">
        <f t="shared" ref="C37:L37" si="11">IF(C20&gt;0,C20/$B20,"")</f>
        <v>2.3703703703703703E-2</v>
      </c>
      <c r="D37" s="7">
        <f t="shared" si="11"/>
        <v>0.12</v>
      </c>
      <c r="E37" s="7">
        <f t="shared" si="11"/>
        <v>0.12296296296296297</v>
      </c>
      <c r="F37" s="7" t="str">
        <f t="shared" si="11"/>
        <v/>
      </c>
      <c r="G37" s="7" t="str">
        <f t="shared" si="11"/>
        <v/>
      </c>
      <c r="H37" s="7" t="str">
        <f t="shared" si="11"/>
        <v/>
      </c>
      <c r="I37" s="7" t="str">
        <f t="shared" si="11"/>
        <v/>
      </c>
      <c r="J37" s="7" t="str">
        <f t="shared" si="11"/>
        <v/>
      </c>
      <c r="K37" s="7" t="str">
        <f t="shared" si="11"/>
        <v/>
      </c>
      <c r="L37" s="7" t="str">
        <f t="shared" si="11"/>
        <v/>
      </c>
    </row>
    <row r="38" spans="1:12" x14ac:dyDescent="0.25">
      <c r="A38" s="13">
        <v>2021</v>
      </c>
      <c r="B38" s="3">
        <v>539</v>
      </c>
      <c r="C38" s="7" t="str">
        <f t="shared" ref="C38:L38" si="12">IF(C21&gt;0,C21/$B21,"")</f>
        <v/>
      </c>
      <c r="D38" s="7" t="str">
        <f t="shared" si="12"/>
        <v/>
      </c>
      <c r="E38" s="7" t="str">
        <f t="shared" si="12"/>
        <v/>
      </c>
      <c r="F38" s="7" t="str">
        <f t="shared" si="12"/>
        <v/>
      </c>
      <c r="G38" s="7" t="str">
        <f t="shared" si="12"/>
        <v/>
      </c>
      <c r="H38" s="7" t="str">
        <f t="shared" si="12"/>
        <v/>
      </c>
      <c r="I38" s="7" t="str">
        <f t="shared" si="12"/>
        <v/>
      </c>
      <c r="J38" s="7" t="str">
        <f t="shared" si="12"/>
        <v/>
      </c>
      <c r="K38" s="7" t="str">
        <f t="shared" si="12"/>
        <v/>
      </c>
      <c r="L38" s="7" t="str">
        <f t="shared" si="12"/>
        <v/>
      </c>
    </row>
    <row r="39" spans="1:12" x14ac:dyDescent="0.25">
      <c r="A39" s="13">
        <v>2022</v>
      </c>
      <c r="B39" s="3">
        <v>467</v>
      </c>
      <c r="C39" s="7" t="str">
        <f t="shared" ref="C39:L39" si="13">IF(C22&gt;0,C22/$B22,"")</f>
        <v/>
      </c>
      <c r="D39" s="7" t="str">
        <f t="shared" si="13"/>
        <v/>
      </c>
      <c r="E39" s="7" t="str">
        <f t="shared" si="13"/>
        <v/>
      </c>
      <c r="F39" s="7" t="str">
        <f t="shared" si="13"/>
        <v/>
      </c>
      <c r="G39" s="7" t="str">
        <f t="shared" si="13"/>
        <v/>
      </c>
      <c r="H39" s="7" t="str">
        <f t="shared" si="13"/>
        <v/>
      </c>
      <c r="I39" s="7" t="str">
        <f t="shared" si="13"/>
        <v/>
      </c>
      <c r="J39" s="7" t="str">
        <f t="shared" si="13"/>
        <v/>
      </c>
      <c r="K39" s="7" t="str">
        <f t="shared" si="13"/>
        <v/>
      </c>
      <c r="L39" s="7" t="str">
        <f t="shared" si="13"/>
        <v/>
      </c>
    </row>
  </sheetData>
  <mergeCells count="7">
    <mergeCell ref="J4:K4"/>
    <mergeCell ref="A3:L3"/>
    <mergeCell ref="A7:L7"/>
    <mergeCell ref="A24:L24"/>
    <mergeCell ref="A1:L1"/>
    <mergeCell ref="A2:L2"/>
    <mergeCell ref="A6:L6"/>
  </mergeCells>
  <printOptions horizontalCentered="1"/>
  <pageMargins left="0.25" right="0.25" top="0.75" bottom="0.75" header="0.3" footer="0.3"/>
  <pageSetup scale="95" fitToHeight="0" orientation="landscape" r:id="rId1"/>
  <headerFooter>
    <oddHeader>&amp;L&amp;G&amp;R&amp;9&amp;A</oddHeader>
    <oddFooter>&amp;L&amp;9Preparado por: Sandra E. Flores Pabon&amp;C&amp;9Patrono con Igualdad de Oportunidades en el Empleo M/M/V/I&amp;R&amp;9Impreso el &amp;D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sqref="A1:K1"/>
    </sheetView>
  </sheetViews>
  <sheetFormatPr defaultRowHeight="15" x14ac:dyDescent="0.25"/>
  <cols>
    <col min="1" max="1" width="6.42578125" style="2" bestFit="1" customWidth="1"/>
    <col min="2" max="2" width="8.5703125" style="2" bestFit="1" customWidth="1"/>
    <col min="3" max="10" width="7.85546875" style="2" bestFit="1" customWidth="1"/>
    <col min="11" max="11" width="7.85546875" style="2" customWidth="1"/>
    <col min="12" max="16384" width="9.140625" style="2"/>
  </cols>
  <sheetData>
    <row r="1" spans="1:1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5">
      <c r="A4" s="1"/>
      <c r="B4" s="1"/>
      <c r="C4" s="1"/>
      <c r="D4" s="1"/>
      <c r="E4" s="1"/>
      <c r="F4" s="1"/>
      <c r="G4" s="1"/>
      <c r="H4" s="1"/>
      <c r="I4" s="33">
        <v>45121</v>
      </c>
      <c r="J4" s="33"/>
      <c r="K4" s="11" t="s">
        <v>34</v>
      </c>
    </row>
    <row r="5" spans="1:11" x14ac:dyDescent="0.25">
      <c r="A5" s="1"/>
      <c r="B5" s="1"/>
      <c r="C5" s="1"/>
      <c r="D5" s="1"/>
      <c r="E5" s="1"/>
      <c r="F5" s="1"/>
      <c r="G5" s="1"/>
      <c r="H5" s="1"/>
    </row>
    <row r="6" spans="1:11" x14ac:dyDescent="0.25">
      <c r="A6" s="36" t="s">
        <v>35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x14ac:dyDescent="0.25">
      <c r="A7" s="35" t="s">
        <v>28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33.75" x14ac:dyDescent="0.25">
      <c r="A8" s="8" t="s">
        <v>12</v>
      </c>
      <c r="B8" s="9" t="s">
        <v>24</v>
      </c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</row>
    <row r="9" spans="1:11" x14ac:dyDescent="0.25">
      <c r="A9" s="13">
        <v>2009</v>
      </c>
      <c r="B9" s="3">
        <v>688</v>
      </c>
      <c r="C9" s="6">
        <v>506</v>
      </c>
      <c r="D9" s="6">
        <v>357</v>
      </c>
      <c r="E9" s="6">
        <v>219</v>
      </c>
      <c r="F9" s="6">
        <v>121</v>
      </c>
      <c r="G9" s="6">
        <v>66</v>
      </c>
      <c r="H9" s="6">
        <v>41</v>
      </c>
      <c r="I9" s="6">
        <v>27</v>
      </c>
      <c r="J9" s="6">
        <v>17</v>
      </c>
      <c r="K9" s="6">
        <v>8</v>
      </c>
    </row>
    <row r="10" spans="1:11" x14ac:dyDescent="0.25">
      <c r="A10" s="13">
        <v>2010</v>
      </c>
      <c r="B10" s="3">
        <v>406</v>
      </c>
      <c r="C10" s="3">
        <v>283</v>
      </c>
      <c r="D10" s="3">
        <v>214</v>
      </c>
      <c r="E10" s="3">
        <v>123</v>
      </c>
      <c r="F10" s="3">
        <v>75</v>
      </c>
      <c r="G10" s="3">
        <v>45</v>
      </c>
      <c r="H10" s="3">
        <v>32</v>
      </c>
      <c r="I10" s="3">
        <v>20</v>
      </c>
      <c r="J10" s="3">
        <v>12</v>
      </c>
      <c r="K10" s="3">
        <v>3</v>
      </c>
    </row>
    <row r="11" spans="1:11" x14ac:dyDescent="0.25">
      <c r="A11" s="13">
        <v>2011</v>
      </c>
      <c r="B11" s="3">
        <v>480</v>
      </c>
      <c r="C11" s="3">
        <v>367</v>
      </c>
      <c r="D11" s="3">
        <v>225</v>
      </c>
      <c r="E11" s="3">
        <v>136</v>
      </c>
      <c r="F11" s="3">
        <v>80</v>
      </c>
      <c r="G11" s="3">
        <v>50</v>
      </c>
      <c r="H11" s="3">
        <v>38</v>
      </c>
      <c r="I11" s="3">
        <v>27</v>
      </c>
      <c r="J11" s="3">
        <v>8</v>
      </c>
      <c r="K11" s="3">
        <v>1</v>
      </c>
    </row>
    <row r="12" spans="1:11" x14ac:dyDescent="0.25">
      <c r="A12" s="13">
        <v>2012</v>
      </c>
      <c r="B12" s="3">
        <v>616</v>
      </c>
      <c r="C12" s="3">
        <v>428</v>
      </c>
      <c r="D12" s="3">
        <v>316</v>
      </c>
      <c r="E12" s="3">
        <v>193</v>
      </c>
      <c r="F12" s="3">
        <v>112</v>
      </c>
      <c r="G12" s="3">
        <v>71</v>
      </c>
      <c r="H12" s="3">
        <v>41</v>
      </c>
      <c r="I12" s="3">
        <v>19</v>
      </c>
      <c r="J12" s="3">
        <v>11</v>
      </c>
      <c r="K12" s="3">
        <v>4</v>
      </c>
    </row>
    <row r="13" spans="1:11" x14ac:dyDescent="0.25">
      <c r="A13" s="13">
        <v>2013</v>
      </c>
      <c r="B13" s="3">
        <v>587</v>
      </c>
      <c r="C13" s="3">
        <v>465</v>
      </c>
      <c r="D13" s="3">
        <v>337</v>
      </c>
      <c r="E13" s="3">
        <v>188</v>
      </c>
      <c r="F13" s="3">
        <v>101</v>
      </c>
      <c r="G13" s="3">
        <v>51</v>
      </c>
      <c r="H13" s="3">
        <v>23</v>
      </c>
      <c r="I13" s="3">
        <v>11</v>
      </c>
      <c r="J13" s="3">
        <v>8</v>
      </c>
      <c r="K13" s="3">
        <v>2</v>
      </c>
    </row>
    <row r="14" spans="1:11" x14ac:dyDescent="0.25">
      <c r="A14" s="13">
        <v>2014</v>
      </c>
      <c r="B14" s="3">
        <v>385</v>
      </c>
      <c r="C14" s="3">
        <v>312</v>
      </c>
      <c r="D14" s="3">
        <v>239</v>
      </c>
      <c r="E14" s="3">
        <v>132</v>
      </c>
      <c r="F14" s="3">
        <v>57</v>
      </c>
      <c r="G14" s="3">
        <v>27</v>
      </c>
      <c r="H14" s="3">
        <v>16</v>
      </c>
      <c r="I14" s="3">
        <v>4</v>
      </c>
      <c r="J14" s="3">
        <v>2</v>
      </c>
      <c r="K14" s="3">
        <v>1</v>
      </c>
    </row>
    <row r="15" spans="1:11" x14ac:dyDescent="0.25">
      <c r="A15" s="13">
        <v>2015</v>
      </c>
      <c r="B15" s="3">
        <v>553</v>
      </c>
      <c r="C15" s="3">
        <v>449</v>
      </c>
      <c r="D15" s="3">
        <v>299</v>
      </c>
      <c r="E15" s="3">
        <v>147</v>
      </c>
      <c r="F15" s="3">
        <v>67</v>
      </c>
      <c r="G15" s="3">
        <v>35</v>
      </c>
      <c r="H15" s="3">
        <v>18</v>
      </c>
      <c r="I15" s="3">
        <v>8</v>
      </c>
      <c r="J15" s="3">
        <v>3</v>
      </c>
      <c r="K15" s="3"/>
    </row>
    <row r="16" spans="1:11" x14ac:dyDescent="0.25">
      <c r="A16" s="13">
        <v>2016</v>
      </c>
      <c r="B16" s="3">
        <v>412</v>
      </c>
      <c r="C16" s="3">
        <v>302</v>
      </c>
      <c r="D16" s="3">
        <v>229</v>
      </c>
      <c r="E16" s="3">
        <v>108</v>
      </c>
      <c r="F16" s="3">
        <v>54</v>
      </c>
      <c r="G16" s="3">
        <v>26</v>
      </c>
      <c r="H16" s="3">
        <v>10</v>
      </c>
      <c r="I16" s="3">
        <v>7</v>
      </c>
      <c r="J16" s="3"/>
      <c r="K16" s="3"/>
    </row>
    <row r="17" spans="1:11" x14ac:dyDescent="0.25">
      <c r="A17" s="13">
        <v>2017</v>
      </c>
      <c r="B17" s="3">
        <v>424</v>
      </c>
      <c r="C17" s="3">
        <v>323</v>
      </c>
      <c r="D17" s="3">
        <v>240</v>
      </c>
      <c r="E17" s="3">
        <v>106</v>
      </c>
      <c r="F17" s="3">
        <v>54</v>
      </c>
      <c r="G17" s="3">
        <v>15</v>
      </c>
      <c r="H17" s="3">
        <v>7</v>
      </c>
      <c r="I17" s="3"/>
      <c r="J17" s="3"/>
      <c r="K17" s="3"/>
    </row>
    <row r="18" spans="1:11" x14ac:dyDescent="0.25">
      <c r="A18" s="13">
        <v>2018</v>
      </c>
      <c r="B18" s="3">
        <v>516</v>
      </c>
      <c r="C18" s="3">
        <v>412</v>
      </c>
      <c r="D18" s="3">
        <v>316</v>
      </c>
      <c r="E18" s="3">
        <v>163</v>
      </c>
      <c r="F18" s="3">
        <v>71</v>
      </c>
      <c r="G18" s="3">
        <v>30</v>
      </c>
      <c r="H18" s="3"/>
      <c r="I18" s="3"/>
      <c r="J18" s="3"/>
      <c r="K18" s="3"/>
    </row>
    <row r="19" spans="1:11" x14ac:dyDescent="0.25">
      <c r="A19" s="13">
        <v>2019</v>
      </c>
      <c r="B19" s="3">
        <v>543</v>
      </c>
      <c r="C19" s="3">
        <v>438</v>
      </c>
      <c r="D19" s="3">
        <v>341</v>
      </c>
      <c r="E19" s="3">
        <v>168</v>
      </c>
      <c r="F19" s="3">
        <v>67</v>
      </c>
      <c r="G19" s="3"/>
      <c r="H19" s="3"/>
      <c r="I19" s="3"/>
      <c r="J19" s="3"/>
      <c r="K19" s="3"/>
    </row>
    <row r="20" spans="1:11" x14ac:dyDescent="0.25">
      <c r="A20" s="13">
        <v>2020</v>
      </c>
      <c r="B20" s="3">
        <v>675</v>
      </c>
      <c r="C20" s="3">
        <v>525</v>
      </c>
      <c r="D20" s="3">
        <v>380</v>
      </c>
      <c r="E20" s="3">
        <v>168</v>
      </c>
      <c r="F20" s="3"/>
      <c r="G20" s="3"/>
      <c r="H20" s="3"/>
      <c r="I20" s="3"/>
      <c r="J20" s="3"/>
      <c r="K20" s="3"/>
    </row>
    <row r="21" spans="1:11" x14ac:dyDescent="0.25">
      <c r="A21" s="13">
        <v>2021</v>
      </c>
      <c r="B21" s="3">
        <v>539</v>
      </c>
      <c r="C21" s="3">
        <v>387</v>
      </c>
      <c r="D21" s="3">
        <v>270</v>
      </c>
      <c r="E21" s="3"/>
      <c r="F21" s="3"/>
      <c r="G21" s="3"/>
      <c r="H21" s="3"/>
      <c r="I21" s="3"/>
      <c r="J21" s="3"/>
      <c r="K21" s="3"/>
    </row>
    <row r="22" spans="1:11" x14ac:dyDescent="0.25">
      <c r="A22" s="13">
        <v>2022</v>
      </c>
      <c r="B22" s="3">
        <v>467</v>
      </c>
      <c r="C22" s="3">
        <v>359</v>
      </c>
      <c r="D22" s="3"/>
      <c r="E22" s="3"/>
      <c r="F22" s="3"/>
      <c r="G22" s="3"/>
      <c r="H22" s="3"/>
      <c r="I22" s="3"/>
      <c r="J22" s="3"/>
      <c r="K22" s="3"/>
    </row>
    <row r="24" spans="1:11" x14ac:dyDescent="0.25">
      <c r="A24" s="35" t="s">
        <v>29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ht="33.75" x14ac:dyDescent="0.25">
      <c r="A25" s="8" t="s">
        <v>12</v>
      </c>
      <c r="B25" s="9" t="s">
        <v>24</v>
      </c>
      <c r="C25" s="9" t="s">
        <v>13</v>
      </c>
      <c r="D25" s="9" t="s">
        <v>14</v>
      </c>
      <c r="E25" s="9" t="s">
        <v>15</v>
      </c>
      <c r="F25" s="9" t="s">
        <v>16</v>
      </c>
      <c r="G25" s="9" t="s">
        <v>17</v>
      </c>
      <c r="H25" s="9" t="s">
        <v>18</v>
      </c>
      <c r="I25" s="9" t="s">
        <v>19</v>
      </c>
      <c r="J25" s="9" t="s">
        <v>20</v>
      </c>
      <c r="K25" s="9" t="s">
        <v>21</v>
      </c>
    </row>
    <row r="26" spans="1:11" x14ac:dyDescent="0.25">
      <c r="A26" s="13">
        <v>2009</v>
      </c>
      <c r="B26" s="3">
        <v>688</v>
      </c>
      <c r="C26" s="5">
        <f t="shared" ref="C26:K26" si="0">IF(C9&gt;0,C9/$B9,"")</f>
        <v>0.73546511627906974</v>
      </c>
      <c r="D26" s="5">
        <f t="shared" si="0"/>
        <v>0.51889534883720934</v>
      </c>
      <c r="E26" s="5">
        <f t="shared" si="0"/>
        <v>0.3183139534883721</v>
      </c>
      <c r="F26" s="5">
        <f t="shared" si="0"/>
        <v>0.17587209302325582</v>
      </c>
      <c r="G26" s="5">
        <f t="shared" si="0"/>
        <v>9.5930232558139539E-2</v>
      </c>
      <c r="H26" s="5">
        <f t="shared" si="0"/>
        <v>5.9593023255813955E-2</v>
      </c>
      <c r="I26" s="5">
        <f t="shared" si="0"/>
        <v>3.9244186046511628E-2</v>
      </c>
      <c r="J26" s="5">
        <f t="shared" si="0"/>
        <v>2.4709302325581394E-2</v>
      </c>
      <c r="K26" s="5">
        <f t="shared" si="0"/>
        <v>1.1627906976744186E-2</v>
      </c>
    </row>
    <row r="27" spans="1:11" x14ac:dyDescent="0.25">
      <c r="A27" s="13">
        <v>2010</v>
      </c>
      <c r="B27" s="3">
        <v>406</v>
      </c>
      <c r="C27" s="5">
        <f t="shared" ref="C27:K27" si="1">IF(C10&gt;0,C10/$B10,"")</f>
        <v>0.69704433497536944</v>
      </c>
      <c r="D27" s="5">
        <f t="shared" si="1"/>
        <v>0.52709359605911332</v>
      </c>
      <c r="E27" s="5">
        <f t="shared" si="1"/>
        <v>0.30295566502463056</v>
      </c>
      <c r="F27" s="5">
        <f t="shared" si="1"/>
        <v>0.18472906403940886</v>
      </c>
      <c r="G27" s="5">
        <f t="shared" si="1"/>
        <v>0.11083743842364532</v>
      </c>
      <c r="H27" s="5">
        <f t="shared" si="1"/>
        <v>7.8817733990147784E-2</v>
      </c>
      <c r="I27" s="5">
        <f t="shared" si="1"/>
        <v>4.9261083743842367E-2</v>
      </c>
      <c r="J27" s="5">
        <f t="shared" si="1"/>
        <v>2.9556650246305417E-2</v>
      </c>
      <c r="K27" s="5">
        <f t="shared" si="1"/>
        <v>7.3891625615763543E-3</v>
      </c>
    </row>
    <row r="28" spans="1:11" x14ac:dyDescent="0.25">
      <c r="A28" s="13">
        <v>2011</v>
      </c>
      <c r="B28" s="3">
        <v>480</v>
      </c>
      <c r="C28" s="5">
        <f t="shared" ref="C28:K28" si="2">IF(C11&gt;0,C11/$B11,"")</f>
        <v>0.76458333333333328</v>
      </c>
      <c r="D28" s="5">
        <f t="shared" si="2"/>
        <v>0.46875</v>
      </c>
      <c r="E28" s="5">
        <f t="shared" si="2"/>
        <v>0.28333333333333333</v>
      </c>
      <c r="F28" s="5">
        <f t="shared" si="2"/>
        <v>0.16666666666666666</v>
      </c>
      <c r="G28" s="5">
        <f t="shared" si="2"/>
        <v>0.10416666666666667</v>
      </c>
      <c r="H28" s="5">
        <f t="shared" si="2"/>
        <v>7.9166666666666663E-2</v>
      </c>
      <c r="I28" s="5">
        <f t="shared" si="2"/>
        <v>5.6250000000000001E-2</v>
      </c>
      <c r="J28" s="5">
        <f t="shared" si="2"/>
        <v>1.6666666666666666E-2</v>
      </c>
      <c r="K28" s="5">
        <f t="shared" si="2"/>
        <v>2.0833333333333333E-3</v>
      </c>
    </row>
    <row r="29" spans="1:11" x14ac:dyDescent="0.25">
      <c r="A29" s="13">
        <v>2012</v>
      </c>
      <c r="B29" s="3">
        <v>616</v>
      </c>
      <c r="C29" s="5">
        <f t="shared" ref="C29:K29" si="3">IF(C12&gt;0,C12/$B12,"")</f>
        <v>0.69480519480519476</v>
      </c>
      <c r="D29" s="5">
        <f t="shared" si="3"/>
        <v>0.51298701298701299</v>
      </c>
      <c r="E29" s="5">
        <f t="shared" si="3"/>
        <v>0.31331168831168832</v>
      </c>
      <c r="F29" s="5">
        <f t="shared" si="3"/>
        <v>0.18181818181818182</v>
      </c>
      <c r="G29" s="5">
        <f t="shared" si="3"/>
        <v>0.11525974025974026</v>
      </c>
      <c r="H29" s="5">
        <f t="shared" si="3"/>
        <v>6.6558441558441553E-2</v>
      </c>
      <c r="I29" s="5">
        <f t="shared" si="3"/>
        <v>3.0844155844155844E-2</v>
      </c>
      <c r="J29" s="5">
        <f t="shared" si="3"/>
        <v>1.7857142857142856E-2</v>
      </c>
      <c r="K29" s="5">
        <f t="shared" si="3"/>
        <v>6.4935064935064939E-3</v>
      </c>
    </row>
    <row r="30" spans="1:11" x14ac:dyDescent="0.25">
      <c r="A30" s="13">
        <v>2013</v>
      </c>
      <c r="B30" s="3">
        <v>587</v>
      </c>
      <c r="C30" s="5">
        <f t="shared" ref="C30:K30" si="4">IF(C13&gt;0,C13/$B13,"")</f>
        <v>0.79216354344122653</v>
      </c>
      <c r="D30" s="5">
        <f t="shared" si="4"/>
        <v>0.57410562180579217</v>
      </c>
      <c r="E30" s="5">
        <f t="shared" si="4"/>
        <v>0.32027257240204432</v>
      </c>
      <c r="F30" s="5">
        <f t="shared" si="4"/>
        <v>0.17206132879045996</v>
      </c>
      <c r="G30" s="5">
        <f t="shared" si="4"/>
        <v>8.6882453151618397E-2</v>
      </c>
      <c r="H30" s="5">
        <f t="shared" si="4"/>
        <v>3.9182282793867124E-2</v>
      </c>
      <c r="I30" s="5">
        <f t="shared" si="4"/>
        <v>1.8739352640545145E-2</v>
      </c>
      <c r="J30" s="5">
        <f t="shared" si="4"/>
        <v>1.3628620102214651E-2</v>
      </c>
      <c r="K30" s="5">
        <f t="shared" si="4"/>
        <v>3.4071550255536627E-3</v>
      </c>
    </row>
    <row r="31" spans="1:11" x14ac:dyDescent="0.25">
      <c r="A31" s="13">
        <v>2014</v>
      </c>
      <c r="B31" s="3">
        <v>385</v>
      </c>
      <c r="C31" s="5">
        <f t="shared" ref="C31:K31" si="5">IF(C14&gt;0,C14/$B14,"")</f>
        <v>0.81038961038961044</v>
      </c>
      <c r="D31" s="5">
        <f t="shared" si="5"/>
        <v>0.62077922077922076</v>
      </c>
      <c r="E31" s="5">
        <f t="shared" si="5"/>
        <v>0.34285714285714286</v>
      </c>
      <c r="F31" s="5">
        <f t="shared" si="5"/>
        <v>0.14805194805194805</v>
      </c>
      <c r="G31" s="5">
        <f t="shared" si="5"/>
        <v>7.0129870129870125E-2</v>
      </c>
      <c r="H31" s="5">
        <f t="shared" si="5"/>
        <v>4.1558441558441558E-2</v>
      </c>
      <c r="I31" s="5">
        <f t="shared" si="5"/>
        <v>1.038961038961039E-2</v>
      </c>
      <c r="J31" s="5">
        <f t="shared" si="5"/>
        <v>5.1948051948051948E-3</v>
      </c>
      <c r="K31" s="5">
        <f t="shared" si="5"/>
        <v>2.5974025974025974E-3</v>
      </c>
    </row>
    <row r="32" spans="1:11" x14ac:dyDescent="0.25">
      <c r="A32" s="13">
        <v>2015</v>
      </c>
      <c r="B32" s="3">
        <v>553</v>
      </c>
      <c r="C32" s="5">
        <f t="shared" ref="C32:K32" si="6">IF(C15&gt;0,C15/$B15,"")</f>
        <v>0.81193490054249551</v>
      </c>
      <c r="D32" s="5">
        <f t="shared" si="6"/>
        <v>0.54068716094032554</v>
      </c>
      <c r="E32" s="5">
        <f t="shared" si="6"/>
        <v>0.26582278481012656</v>
      </c>
      <c r="F32" s="5">
        <f t="shared" si="6"/>
        <v>0.12115732368896925</v>
      </c>
      <c r="G32" s="5">
        <f t="shared" si="6"/>
        <v>6.3291139240506333E-2</v>
      </c>
      <c r="H32" s="5">
        <f t="shared" si="6"/>
        <v>3.25497287522604E-2</v>
      </c>
      <c r="I32" s="5">
        <f t="shared" si="6"/>
        <v>1.4466546112115732E-2</v>
      </c>
      <c r="J32" s="5">
        <f t="shared" si="6"/>
        <v>5.4249547920433997E-3</v>
      </c>
      <c r="K32" s="5" t="str">
        <f t="shared" si="6"/>
        <v/>
      </c>
    </row>
    <row r="33" spans="1:11" x14ac:dyDescent="0.25">
      <c r="A33" s="13">
        <v>2016</v>
      </c>
      <c r="B33" s="3">
        <v>412</v>
      </c>
      <c r="C33" s="5">
        <f t="shared" ref="C33:K33" si="7">IF(C16&gt;0,C16/$B16,"")</f>
        <v>0.73300970873786409</v>
      </c>
      <c r="D33" s="5">
        <f t="shared" si="7"/>
        <v>0.55582524271844658</v>
      </c>
      <c r="E33" s="5">
        <f t="shared" si="7"/>
        <v>0.26213592233009708</v>
      </c>
      <c r="F33" s="5">
        <f t="shared" si="7"/>
        <v>0.13106796116504854</v>
      </c>
      <c r="G33" s="5">
        <f t="shared" si="7"/>
        <v>6.3106796116504854E-2</v>
      </c>
      <c r="H33" s="5">
        <f t="shared" si="7"/>
        <v>2.4271844660194174E-2</v>
      </c>
      <c r="I33" s="5">
        <f t="shared" si="7"/>
        <v>1.6990291262135922E-2</v>
      </c>
      <c r="J33" s="5" t="str">
        <f t="shared" si="7"/>
        <v/>
      </c>
      <c r="K33" s="5" t="str">
        <f t="shared" si="7"/>
        <v/>
      </c>
    </row>
    <row r="34" spans="1:11" x14ac:dyDescent="0.25">
      <c r="A34" s="13">
        <v>2017</v>
      </c>
      <c r="B34" s="3">
        <v>424</v>
      </c>
      <c r="C34" s="5">
        <f t="shared" ref="C34:K34" si="8">IF(C17&gt;0,C17/$B17,"")</f>
        <v>0.7617924528301887</v>
      </c>
      <c r="D34" s="5">
        <f t="shared" si="8"/>
        <v>0.56603773584905659</v>
      </c>
      <c r="E34" s="5">
        <f t="shared" si="8"/>
        <v>0.25</v>
      </c>
      <c r="F34" s="5">
        <f t="shared" si="8"/>
        <v>0.12735849056603774</v>
      </c>
      <c r="G34" s="5">
        <f t="shared" si="8"/>
        <v>3.5377358490566037E-2</v>
      </c>
      <c r="H34" s="5">
        <f t="shared" si="8"/>
        <v>1.6509433962264151E-2</v>
      </c>
      <c r="I34" s="5" t="str">
        <f t="shared" si="8"/>
        <v/>
      </c>
      <c r="J34" s="5" t="str">
        <f t="shared" si="8"/>
        <v/>
      </c>
      <c r="K34" s="5" t="str">
        <f t="shared" si="8"/>
        <v/>
      </c>
    </row>
    <row r="35" spans="1:11" x14ac:dyDescent="0.25">
      <c r="A35" s="13">
        <v>2018</v>
      </c>
      <c r="B35" s="3">
        <v>516</v>
      </c>
      <c r="C35" s="5">
        <f t="shared" ref="C35:K35" si="9">IF(C18&gt;0,C18/$B18,"")</f>
        <v>0.79844961240310075</v>
      </c>
      <c r="D35" s="5">
        <f t="shared" si="9"/>
        <v>0.61240310077519378</v>
      </c>
      <c r="E35" s="5">
        <f t="shared" si="9"/>
        <v>0.31589147286821706</v>
      </c>
      <c r="F35" s="5">
        <f t="shared" si="9"/>
        <v>0.1375968992248062</v>
      </c>
      <c r="G35" s="5">
        <f t="shared" si="9"/>
        <v>5.8139534883720929E-2</v>
      </c>
      <c r="H35" s="5" t="str">
        <f t="shared" si="9"/>
        <v/>
      </c>
      <c r="I35" s="5" t="str">
        <f t="shared" si="9"/>
        <v/>
      </c>
      <c r="J35" s="5" t="str">
        <f t="shared" si="9"/>
        <v/>
      </c>
      <c r="K35" s="5" t="str">
        <f t="shared" si="9"/>
        <v/>
      </c>
    </row>
    <row r="36" spans="1:11" x14ac:dyDescent="0.25">
      <c r="A36" s="13">
        <v>2019</v>
      </c>
      <c r="B36" s="3">
        <v>543</v>
      </c>
      <c r="C36" s="5">
        <f t="shared" ref="C36:K36" si="10">IF(C19&gt;0,C19/$B19,"")</f>
        <v>0.8066298342541437</v>
      </c>
      <c r="D36" s="5">
        <f t="shared" si="10"/>
        <v>0.62799263351749535</v>
      </c>
      <c r="E36" s="5">
        <f t="shared" si="10"/>
        <v>0.30939226519337015</v>
      </c>
      <c r="F36" s="5">
        <f t="shared" si="10"/>
        <v>0.12338858195211787</v>
      </c>
      <c r="G36" s="5" t="str">
        <f t="shared" si="10"/>
        <v/>
      </c>
      <c r="H36" s="5" t="str">
        <f t="shared" si="10"/>
        <v/>
      </c>
      <c r="I36" s="5" t="str">
        <f t="shared" si="10"/>
        <v/>
      </c>
      <c r="J36" s="5" t="str">
        <f t="shared" si="10"/>
        <v/>
      </c>
      <c r="K36" s="5" t="str">
        <f t="shared" si="10"/>
        <v/>
      </c>
    </row>
    <row r="37" spans="1:11" x14ac:dyDescent="0.25">
      <c r="A37" s="13">
        <v>2020</v>
      </c>
      <c r="B37" s="3">
        <v>675</v>
      </c>
      <c r="C37" s="5">
        <f t="shared" ref="C37:K37" si="11">IF(C20&gt;0,C20/$B20,"")</f>
        <v>0.77777777777777779</v>
      </c>
      <c r="D37" s="5">
        <f t="shared" si="11"/>
        <v>0.562962962962963</v>
      </c>
      <c r="E37" s="5">
        <f t="shared" si="11"/>
        <v>0.24888888888888888</v>
      </c>
      <c r="F37" s="5" t="str">
        <f t="shared" si="11"/>
        <v/>
      </c>
      <c r="G37" s="5" t="str">
        <f t="shared" si="11"/>
        <v/>
      </c>
      <c r="H37" s="5" t="str">
        <f t="shared" si="11"/>
        <v/>
      </c>
      <c r="I37" s="5" t="str">
        <f t="shared" si="11"/>
        <v/>
      </c>
      <c r="J37" s="5" t="str">
        <f t="shared" si="11"/>
        <v/>
      </c>
      <c r="K37" s="5" t="str">
        <f t="shared" si="11"/>
        <v/>
      </c>
    </row>
    <row r="38" spans="1:11" x14ac:dyDescent="0.25">
      <c r="A38" s="13">
        <v>2021</v>
      </c>
      <c r="B38" s="3">
        <v>539</v>
      </c>
      <c r="C38" s="5">
        <f t="shared" ref="C38:K38" si="12">IF(C21&gt;0,C21/$B21,"")</f>
        <v>0.71799628942486082</v>
      </c>
      <c r="D38" s="5">
        <f t="shared" si="12"/>
        <v>0.5009276437847866</v>
      </c>
      <c r="E38" s="5" t="str">
        <f t="shared" si="12"/>
        <v/>
      </c>
      <c r="F38" s="5" t="str">
        <f t="shared" si="12"/>
        <v/>
      </c>
      <c r="G38" s="5" t="str">
        <f t="shared" si="12"/>
        <v/>
      </c>
      <c r="H38" s="5" t="str">
        <f t="shared" si="12"/>
        <v/>
      </c>
      <c r="I38" s="5" t="str">
        <f t="shared" si="12"/>
        <v/>
      </c>
      <c r="J38" s="5" t="str">
        <f t="shared" si="12"/>
        <v/>
      </c>
      <c r="K38" s="5" t="str">
        <f t="shared" si="12"/>
        <v/>
      </c>
    </row>
    <row r="39" spans="1:11" x14ac:dyDescent="0.25">
      <c r="A39" s="13">
        <v>2022</v>
      </c>
      <c r="B39" s="3">
        <v>467</v>
      </c>
      <c r="C39" s="5">
        <f t="shared" ref="C39:K39" si="13">IF(C22&gt;0,C22/$B22,"")</f>
        <v>0.76873661670235549</v>
      </c>
      <c r="D39" s="5" t="str">
        <f t="shared" si="13"/>
        <v/>
      </c>
      <c r="E39" s="5" t="str">
        <f t="shared" si="13"/>
        <v/>
      </c>
      <c r="F39" s="5" t="str">
        <f t="shared" si="13"/>
        <v/>
      </c>
      <c r="G39" s="5" t="str">
        <f t="shared" si="13"/>
        <v/>
      </c>
      <c r="H39" s="5" t="str">
        <f t="shared" si="13"/>
        <v/>
      </c>
      <c r="I39" s="5" t="str">
        <f t="shared" si="13"/>
        <v/>
      </c>
      <c r="J39" s="5" t="str">
        <f t="shared" si="13"/>
        <v/>
      </c>
      <c r="K39" s="5" t="str">
        <f t="shared" si="13"/>
        <v/>
      </c>
    </row>
  </sheetData>
  <mergeCells count="7">
    <mergeCell ref="A24:K24"/>
    <mergeCell ref="A1:K1"/>
    <mergeCell ref="A2:K2"/>
    <mergeCell ref="A3:K3"/>
    <mergeCell ref="A7:K7"/>
    <mergeCell ref="A6:K6"/>
    <mergeCell ref="I4:J4"/>
  </mergeCells>
  <printOptions horizontalCentered="1"/>
  <pageMargins left="0.25" right="0.25" top="0.75" bottom="0.75" header="0.3" footer="0.3"/>
  <pageSetup scale="90" fitToHeight="0" orientation="landscape" r:id="rId1"/>
  <headerFooter>
    <oddHeader>&amp;L&amp;G&amp;R&amp;9&amp;A</oddHeader>
    <oddFooter>&amp;L&amp;9Preparado por: Sandra E. Flores Pabon&amp;C&amp;9Patrono con Igualdad de Oportunidades en el Empleo M/M/V/I&amp;R&amp;9Impreso el &amp;D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>
      <selection sqref="A1:L1"/>
    </sheetView>
  </sheetViews>
  <sheetFormatPr defaultRowHeight="15" x14ac:dyDescent="0.25"/>
  <cols>
    <col min="1" max="1" width="6.42578125" style="2" bestFit="1" customWidth="1"/>
    <col min="2" max="2" width="8.5703125" style="2" bestFit="1" customWidth="1"/>
    <col min="3" max="11" width="7.7109375" style="2" bestFit="1" customWidth="1"/>
    <col min="12" max="12" width="8.28515625" style="2" bestFit="1" customWidth="1"/>
    <col min="13" max="16384" width="9.140625" style="2"/>
  </cols>
  <sheetData>
    <row r="1" spans="1:12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x14ac:dyDescent="0.2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x14ac:dyDescent="0.25">
      <c r="A4" s="1"/>
      <c r="B4" s="1"/>
      <c r="C4" s="1"/>
      <c r="D4" s="1"/>
      <c r="E4" s="1"/>
      <c r="F4" s="1"/>
      <c r="G4" s="1"/>
      <c r="H4" s="1"/>
      <c r="J4" s="33">
        <v>45121</v>
      </c>
      <c r="K4" s="33"/>
      <c r="L4" s="11" t="s">
        <v>34</v>
      </c>
    </row>
    <row r="5" spans="1:12" x14ac:dyDescent="0.25">
      <c r="A5" s="1"/>
      <c r="B5" s="1"/>
      <c r="C5" s="1"/>
      <c r="D5" s="1"/>
      <c r="E5" s="1"/>
      <c r="F5" s="1"/>
      <c r="G5" s="1"/>
      <c r="H5" s="1"/>
    </row>
    <row r="6" spans="1:12" x14ac:dyDescent="0.25">
      <c r="A6" s="36" t="s">
        <v>35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x14ac:dyDescent="0.25">
      <c r="A7" s="35" t="s">
        <v>26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24" x14ac:dyDescent="0.25">
      <c r="A8" s="8" t="s">
        <v>12</v>
      </c>
      <c r="B8" s="9" t="s">
        <v>24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11</v>
      </c>
    </row>
    <row r="9" spans="1:12" x14ac:dyDescent="0.25">
      <c r="A9" s="10">
        <v>2009</v>
      </c>
      <c r="B9" s="3">
        <v>159</v>
      </c>
      <c r="C9" s="3"/>
      <c r="D9" s="3">
        <v>4</v>
      </c>
      <c r="E9" s="3">
        <v>11</v>
      </c>
      <c r="F9" s="3">
        <v>17</v>
      </c>
      <c r="G9" s="3">
        <v>32</v>
      </c>
      <c r="H9" s="3">
        <v>51</v>
      </c>
      <c r="I9" s="3">
        <v>63</v>
      </c>
      <c r="J9" s="3">
        <v>69</v>
      </c>
      <c r="K9" s="3">
        <v>73</v>
      </c>
      <c r="L9" s="3">
        <v>83</v>
      </c>
    </row>
    <row r="10" spans="1:12" x14ac:dyDescent="0.25">
      <c r="A10" s="10">
        <v>2010</v>
      </c>
      <c r="B10" s="3">
        <v>99</v>
      </c>
      <c r="C10" s="3"/>
      <c r="D10" s="3"/>
      <c r="E10" s="3">
        <v>1</v>
      </c>
      <c r="F10" s="3">
        <v>9</v>
      </c>
      <c r="G10" s="3">
        <v>22</v>
      </c>
      <c r="H10" s="3">
        <v>40</v>
      </c>
      <c r="I10" s="3">
        <v>45</v>
      </c>
      <c r="J10" s="3">
        <v>52</v>
      </c>
      <c r="K10" s="3">
        <v>60</v>
      </c>
      <c r="L10" s="3">
        <v>65</v>
      </c>
    </row>
    <row r="11" spans="1:12" x14ac:dyDescent="0.25">
      <c r="A11" s="10">
        <v>2011</v>
      </c>
      <c r="B11" s="3">
        <v>128</v>
      </c>
      <c r="C11" s="3">
        <v>1</v>
      </c>
      <c r="D11" s="3">
        <v>3</v>
      </c>
      <c r="E11" s="3">
        <v>8</v>
      </c>
      <c r="F11" s="3">
        <v>14</v>
      </c>
      <c r="G11" s="3">
        <v>31</v>
      </c>
      <c r="H11" s="3">
        <v>44</v>
      </c>
      <c r="I11" s="3">
        <v>57</v>
      </c>
      <c r="J11" s="3">
        <v>62</v>
      </c>
      <c r="K11" s="3">
        <v>70</v>
      </c>
      <c r="L11" s="3">
        <v>75</v>
      </c>
    </row>
    <row r="12" spans="1:12" x14ac:dyDescent="0.25">
      <c r="A12" s="10">
        <v>2012</v>
      </c>
      <c r="B12" s="3">
        <v>144</v>
      </c>
      <c r="C12" s="3"/>
      <c r="D12" s="3">
        <v>2</v>
      </c>
      <c r="E12" s="3">
        <v>6</v>
      </c>
      <c r="F12" s="3">
        <v>14</v>
      </c>
      <c r="G12" s="3">
        <v>27</v>
      </c>
      <c r="H12" s="3">
        <v>40</v>
      </c>
      <c r="I12" s="3">
        <v>49</v>
      </c>
      <c r="J12" s="3">
        <v>56</v>
      </c>
      <c r="K12" s="3">
        <v>63</v>
      </c>
      <c r="L12" s="3">
        <v>69</v>
      </c>
    </row>
    <row r="13" spans="1:12" x14ac:dyDescent="0.25">
      <c r="A13" s="10">
        <v>2013</v>
      </c>
      <c r="B13" s="3">
        <v>180</v>
      </c>
      <c r="C13" s="3"/>
      <c r="D13" s="3">
        <v>2</v>
      </c>
      <c r="E13" s="3">
        <v>5</v>
      </c>
      <c r="F13" s="3">
        <v>12</v>
      </c>
      <c r="G13" s="3">
        <v>38</v>
      </c>
      <c r="H13" s="3">
        <v>53</v>
      </c>
      <c r="I13" s="3">
        <v>72</v>
      </c>
      <c r="J13" s="3">
        <v>88</v>
      </c>
      <c r="K13" s="3">
        <v>96</v>
      </c>
      <c r="L13" s="3">
        <v>96</v>
      </c>
    </row>
    <row r="14" spans="1:12" x14ac:dyDescent="0.25">
      <c r="A14" s="10">
        <v>2014</v>
      </c>
      <c r="B14" s="3">
        <v>106</v>
      </c>
      <c r="C14" s="3"/>
      <c r="D14" s="3">
        <v>1</v>
      </c>
      <c r="E14" s="3">
        <v>3</v>
      </c>
      <c r="F14" s="3">
        <v>6</v>
      </c>
      <c r="G14" s="3">
        <v>14</v>
      </c>
      <c r="H14" s="3">
        <v>21</v>
      </c>
      <c r="I14" s="3">
        <v>29</v>
      </c>
      <c r="J14" s="3">
        <v>35</v>
      </c>
      <c r="K14" s="3">
        <v>35</v>
      </c>
      <c r="L14" s="3"/>
    </row>
    <row r="15" spans="1:12" x14ac:dyDescent="0.25">
      <c r="A15" s="10">
        <v>2015</v>
      </c>
      <c r="B15" s="3">
        <v>184</v>
      </c>
      <c r="C15" s="3">
        <v>3</v>
      </c>
      <c r="D15" s="3">
        <v>6</v>
      </c>
      <c r="E15" s="3">
        <v>12</v>
      </c>
      <c r="F15" s="3">
        <v>25</v>
      </c>
      <c r="G15" s="3">
        <v>43</v>
      </c>
      <c r="H15" s="3">
        <v>59</v>
      </c>
      <c r="I15" s="3">
        <v>66</v>
      </c>
      <c r="J15" s="3">
        <v>66</v>
      </c>
      <c r="K15" s="3"/>
      <c r="L15" s="3"/>
    </row>
    <row r="16" spans="1:12" x14ac:dyDescent="0.25">
      <c r="A16" s="10">
        <v>2016</v>
      </c>
      <c r="B16" s="3">
        <v>103</v>
      </c>
      <c r="C16" s="3"/>
      <c r="D16" s="3">
        <v>1</v>
      </c>
      <c r="E16" s="3">
        <v>1</v>
      </c>
      <c r="F16" s="3">
        <v>6</v>
      </c>
      <c r="G16" s="3">
        <v>10</v>
      </c>
      <c r="H16" s="3">
        <v>16</v>
      </c>
      <c r="I16" s="3">
        <v>16</v>
      </c>
      <c r="J16" s="3"/>
      <c r="K16" s="3"/>
      <c r="L16" s="3"/>
    </row>
    <row r="17" spans="1:12" x14ac:dyDescent="0.25">
      <c r="A17" s="10">
        <v>2017</v>
      </c>
      <c r="B17" s="3">
        <v>119</v>
      </c>
      <c r="C17" s="3"/>
      <c r="D17" s="3">
        <v>2</v>
      </c>
      <c r="E17" s="3">
        <v>8</v>
      </c>
      <c r="F17" s="3">
        <v>16</v>
      </c>
      <c r="G17" s="3">
        <v>24</v>
      </c>
      <c r="H17" s="3">
        <v>24</v>
      </c>
      <c r="I17" s="3"/>
      <c r="J17" s="3"/>
      <c r="K17" s="3"/>
      <c r="L17" s="3"/>
    </row>
    <row r="18" spans="1:12" x14ac:dyDescent="0.25">
      <c r="A18" s="10">
        <v>2018</v>
      </c>
      <c r="B18" s="3">
        <v>135</v>
      </c>
      <c r="C18" s="3"/>
      <c r="D18" s="3">
        <v>1</v>
      </c>
      <c r="E18" s="3">
        <v>6</v>
      </c>
      <c r="F18" s="3">
        <v>13</v>
      </c>
      <c r="G18" s="3">
        <v>13</v>
      </c>
      <c r="H18" s="3"/>
      <c r="I18" s="3"/>
      <c r="J18" s="3"/>
      <c r="K18" s="3"/>
      <c r="L18" s="3"/>
    </row>
    <row r="19" spans="1:12" x14ac:dyDescent="0.25">
      <c r="A19" s="12">
        <v>2019</v>
      </c>
      <c r="B19" s="3">
        <v>140</v>
      </c>
      <c r="C19" s="3"/>
      <c r="D19" s="3">
        <v>1</v>
      </c>
      <c r="E19" s="3">
        <v>4</v>
      </c>
      <c r="F19" s="3">
        <v>4</v>
      </c>
      <c r="G19" s="3"/>
      <c r="H19" s="3"/>
      <c r="I19" s="3"/>
      <c r="J19" s="3"/>
      <c r="K19" s="3"/>
      <c r="L19" s="3"/>
    </row>
    <row r="20" spans="1:12" x14ac:dyDescent="0.25">
      <c r="A20" s="13">
        <v>2020</v>
      </c>
      <c r="B20" s="3">
        <v>132</v>
      </c>
      <c r="C20" s="3">
        <v>1</v>
      </c>
      <c r="D20" s="3">
        <v>1</v>
      </c>
      <c r="E20" s="3">
        <v>1</v>
      </c>
      <c r="F20" s="3"/>
      <c r="G20" s="3"/>
      <c r="H20" s="3"/>
      <c r="I20" s="3"/>
      <c r="J20" s="3"/>
      <c r="K20" s="3"/>
      <c r="L20" s="3"/>
    </row>
    <row r="21" spans="1:12" x14ac:dyDescent="0.25">
      <c r="A21" s="13">
        <v>2021</v>
      </c>
      <c r="B21" s="3">
        <v>144</v>
      </c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13">
        <v>2022</v>
      </c>
      <c r="B22" s="3">
        <v>108</v>
      </c>
      <c r="C22" s="3"/>
      <c r="D22" s="3"/>
      <c r="E22" s="3"/>
      <c r="F22" s="3"/>
      <c r="G22" s="3"/>
      <c r="H22" s="3"/>
      <c r="I22" s="3"/>
      <c r="J22" s="3"/>
      <c r="K22" s="3"/>
      <c r="L22" s="3"/>
    </row>
    <row r="24" spans="1:12" x14ac:dyDescent="0.25">
      <c r="A24" s="35" t="s">
        <v>27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ht="24" x14ac:dyDescent="0.25">
      <c r="A25" s="8" t="s">
        <v>12</v>
      </c>
      <c r="B25" s="9" t="s">
        <v>24</v>
      </c>
      <c r="C25" s="9" t="s">
        <v>2</v>
      </c>
      <c r="D25" s="9" t="s">
        <v>3</v>
      </c>
      <c r="E25" s="9" t="s">
        <v>4</v>
      </c>
      <c r="F25" s="9" t="s">
        <v>5</v>
      </c>
      <c r="G25" s="9" t="s">
        <v>6</v>
      </c>
      <c r="H25" s="9" t="s">
        <v>7</v>
      </c>
      <c r="I25" s="9" t="s">
        <v>8</v>
      </c>
      <c r="J25" s="9" t="s">
        <v>9</v>
      </c>
      <c r="K25" s="9" t="s">
        <v>10</v>
      </c>
      <c r="L25" s="9" t="s">
        <v>11</v>
      </c>
    </row>
    <row r="26" spans="1:12" x14ac:dyDescent="0.25">
      <c r="A26" s="10">
        <v>2009</v>
      </c>
      <c r="B26" s="3">
        <v>159</v>
      </c>
      <c r="C26" s="4" t="str">
        <f>IF(C9&gt;0,C9/$B9,"")</f>
        <v/>
      </c>
      <c r="D26" s="4">
        <f t="shared" ref="D26:L26" si="0">IF(D9&gt;0,D9/$B9,"")</f>
        <v>2.5157232704402517E-2</v>
      </c>
      <c r="E26" s="4">
        <f t="shared" si="0"/>
        <v>6.9182389937106917E-2</v>
      </c>
      <c r="F26" s="4">
        <f t="shared" si="0"/>
        <v>0.1069182389937107</v>
      </c>
      <c r="G26" s="4">
        <f t="shared" si="0"/>
        <v>0.20125786163522014</v>
      </c>
      <c r="H26" s="4">
        <f t="shared" si="0"/>
        <v>0.32075471698113206</v>
      </c>
      <c r="I26" s="4">
        <f t="shared" si="0"/>
        <v>0.39622641509433965</v>
      </c>
      <c r="J26" s="4">
        <f t="shared" si="0"/>
        <v>0.43396226415094341</v>
      </c>
      <c r="K26" s="4">
        <f t="shared" si="0"/>
        <v>0.45911949685534592</v>
      </c>
      <c r="L26" s="4">
        <f t="shared" si="0"/>
        <v>0.5220125786163522</v>
      </c>
    </row>
    <row r="27" spans="1:12" x14ac:dyDescent="0.25">
      <c r="A27" s="10">
        <v>2010</v>
      </c>
      <c r="B27" s="3">
        <v>99</v>
      </c>
      <c r="C27" s="4" t="str">
        <f t="shared" ref="C27:L27" si="1">IF(C10&gt;0,C10/$B10,"")</f>
        <v/>
      </c>
      <c r="D27" s="4" t="str">
        <f t="shared" si="1"/>
        <v/>
      </c>
      <c r="E27" s="4">
        <f t="shared" si="1"/>
        <v>1.0101010101010102E-2</v>
      </c>
      <c r="F27" s="4">
        <f t="shared" si="1"/>
        <v>9.0909090909090912E-2</v>
      </c>
      <c r="G27" s="4">
        <f t="shared" si="1"/>
        <v>0.22222222222222221</v>
      </c>
      <c r="H27" s="4">
        <f t="shared" si="1"/>
        <v>0.40404040404040403</v>
      </c>
      <c r="I27" s="4">
        <f t="shared" si="1"/>
        <v>0.45454545454545453</v>
      </c>
      <c r="J27" s="4">
        <f t="shared" si="1"/>
        <v>0.5252525252525253</v>
      </c>
      <c r="K27" s="4">
        <f t="shared" si="1"/>
        <v>0.60606060606060608</v>
      </c>
      <c r="L27" s="4">
        <f t="shared" si="1"/>
        <v>0.65656565656565657</v>
      </c>
    </row>
    <row r="28" spans="1:12" x14ac:dyDescent="0.25">
      <c r="A28" s="10">
        <v>2011</v>
      </c>
      <c r="B28" s="3">
        <v>128</v>
      </c>
      <c r="C28" s="4">
        <f t="shared" ref="C28:L28" si="2">IF(C11&gt;0,C11/$B11,"")</f>
        <v>7.8125E-3</v>
      </c>
      <c r="D28" s="4">
        <f t="shared" si="2"/>
        <v>2.34375E-2</v>
      </c>
      <c r="E28" s="4">
        <f t="shared" si="2"/>
        <v>6.25E-2</v>
      </c>
      <c r="F28" s="4">
        <f t="shared" si="2"/>
        <v>0.109375</v>
      </c>
      <c r="G28" s="4">
        <f t="shared" si="2"/>
        <v>0.2421875</v>
      </c>
      <c r="H28" s="4">
        <f t="shared" si="2"/>
        <v>0.34375</v>
      </c>
      <c r="I28" s="4">
        <f t="shared" si="2"/>
        <v>0.4453125</v>
      </c>
      <c r="J28" s="4">
        <f t="shared" si="2"/>
        <v>0.484375</v>
      </c>
      <c r="K28" s="4">
        <f t="shared" si="2"/>
        <v>0.546875</v>
      </c>
      <c r="L28" s="4">
        <f t="shared" si="2"/>
        <v>0.5859375</v>
      </c>
    </row>
    <row r="29" spans="1:12" x14ac:dyDescent="0.25">
      <c r="A29" s="10">
        <v>2012</v>
      </c>
      <c r="B29" s="3">
        <v>144</v>
      </c>
      <c r="C29" s="4" t="str">
        <f t="shared" ref="C29:L29" si="3">IF(C12&gt;0,C12/$B12,"")</f>
        <v/>
      </c>
      <c r="D29" s="4">
        <f t="shared" si="3"/>
        <v>1.3888888888888888E-2</v>
      </c>
      <c r="E29" s="4">
        <f t="shared" si="3"/>
        <v>4.1666666666666664E-2</v>
      </c>
      <c r="F29" s="4">
        <f t="shared" si="3"/>
        <v>9.7222222222222224E-2</v>
      </c>
      <c r="G29" s="4">
        <f t="shared" si="3"/>
        <v>0.1875</v>
      </c>
      <c r="H29" s="4">
        <f t="shared" si="3"/>
        <v>0.27777777777777779</v>
      </c>
      <c r="I29" s="4">
        <f t="shared" si="3"/>
        <v>0.34027777777777779</v>
      </c>
      <c r="J29" s="4">
        <f t="shared" si="3"/>
        <v>0.3888888888888889</v>
      </c>
      <c r="K29" s="4">
        <f t="shared" si="3"/>
        <v>0.4375</v>
      </c>
      <c r="L29" s="4">
        <f t="shared" si="3"/>
        <v>0.47916666666666669</v>
      </c>
    </row>
    <row r="30" spans="1:12" x14ac:dyDescent="0.25">
      <c r="A30" s="10">
        <v>2013</v>
      </c>
      <c r="B30" s="3">
        <v>180</v>
      </c>
      <c r="C30" s="4" t="str">
        <f t="shared" ref="C30:L30" si="4">IF(C13&gt;0,C13/$B13,"")</f>
        <v/>
      </c>
      <c r="D30" s="4">
        <f t="shared" si="4"/>
        <v>1.1111111111111112E-2</v>
      </c>
      <c r="E30" s="4">
        <f t="shared" si="4"/>
        <v>2.7777777777777776E-2</v>
      </c>
      <c r="F30" s="4">
        <f t="shared" si="4"/>
        <v>6.6666666666666666E-2</v>
      </c>
      <c r="G30" s="4">
        <f t="shared" si="4"/>
        <v>0.21111111111111111</v>
      </c>
      <c r="H30" s="4">
        <f t="shared" si="4"/>
        <v>0.29444444444444445</v>
      </c>
      <c r="I30" s="4">
        <f t="shared" si="4"/>
        <v>0.4</v>
      </c>
      <c r="J30" s="4">
        <f t="shared" si="4"/>
        <v>0.48888888888888887</v>
      </c>
      <c r="K30" s="4">
        <f t="shared" si="4"/>
        <v>0.53333333333333333</v>
      </c>
      <c r="L30" s="4">
        <f t="shared" si="4"/>
        <v>0.53333333333333333</v>
      </c>
    </row>
    <row r="31" spans="1:12" x14ac:dyDescent="0.25">
      <c r="A31" s="10">
        <v>2014</v>
      </c>
      <c r="B31" s="3">
        <v>106</v>
      </c>
      <c r="C31" s="4" t="str">
        <f t="shared" ref="C31:L31" si="5">IF(C14&gt;0,C14/$B14,"")</f>
        <v/>
      </c>
      <c r="D31" s="4">
        <f t="shared" si="5"/>
        <v>9.433962264150943E-3</v>
      </c>
      <c r="E31" s="4">
        <f t="shared" si="5"/>
        <v>2.8301886792452831E-2</v>
      </c>
      <c r="F31" s="4">
        <f t="shared" si="5"/>
        <v>5.6603773584905662E-2</v>
      </c>
      <c r="G31" s="4">
        <f t="shared" si="5"/>
        <v>0.13207547169811321</v>
      </c>
      <c r="H31" s="4">
        <f t="shared" si="5"/>
        <v>0.19811320754716982</v>
      </c>
      <c r="I31" s="4">
        <f t="shared" si="5"/>
        <v>0.27358490566037735</v>
      </c>
      <c r="J31" s="4">
        <f t="shared" si="5"/>
        <v>0.330188679245283</v>
      </c>
      <c r="K31" s="4">
        <f t="shared" si="5"/>
        <v>0.330188679245283</v>
      </c>
      <c r="L31" s="4" t="str">
        <f t="shared" si="5"/>
        <v/>
      </c>
    </row>
    <row r="32" spans="1:12" x14ac:dyDescent="0.25">
      <c r="A32" s="10">
        <v>2015</v>
      </c>
      <c r="B32" s="3">
        <v>184</v>
      </c>
      <c r="C32" s="4">
        <f t="shared" ref="C32:L32" si="6">IF(C15&gt;0,C15/$B15,"")</f>
        <v>1.6304347826086956E-2</v>
      </c>
      <c r="D32" s="4">
        <f t="shared" si="6"/>
        <v>3.2608695652173912E-2</v>
      </c>
      <c r="E32" s="4">
        <f t="shared" si="6"/>
        <v>6.5217391304347824E-2</v>
      </c>
      <c r="F32" s="4">
        <f t="shared" si="6"/>
        <v>0.1358695652173913</v>
      </c>
      <c r="G32" s="4">
        <f t="shared" si="6"/>
        <v>0.23369565217391305</v>
      </c>
      <c r="H32" s="4">
        <f t="shared" si="6"/>
        <v>0.32065217391304346</v>
      </c>
      <c r="I32" s="4">
        <f t="shared" si="6"/>
        <v>0.35869565217391303</v>
      </c>
      <c r="J32" s="4">
        <f t="shared" si="6"/>
        <v>0.35869565217391303</v>
      </c>
      <c r="K32" s="4" t="str">
        <f t="shared" si="6"/>
        <v/>
      </c>
      <c r="L32" s="4" t="str">
        <f t="shared" si="6"/>
        <v/>
      </c>
    </row>
    <row r="33" spans="1:12" x14ac:dyDescent="0.25">
      <c r="A33" s="10">
        <v>2016</v>
      </c>
      <c r="B33" s="3">
        <v>103</v>
      </c>
      <c r="C33" s="4" t="str">
        <f t="shared" ref="C33:L33" si="7">IF(C16&gt;0,C16/$B16,"")</f>
        <v/>
      </c>
      <c r="D33" s="4">
        <f t="shared" si="7"/>
        <v>9.7087378640776691E-3</v>
      </c>
      <c r="E33" s="4">
        <f t="shared" si="7"/>
        <v>9.7087378640776691E-3</v>
      </c>
      <c r="F33" s="4">
        <f t="shared" si="7"/>
        <v>5.8252427184466021E-2</v>
      </c>
      <c r="G33" s="4">
        <f t="shared" si="7"/>
        <v>9.7087378640776698E-2</v>
      </c>
      <c r="H33" s="4">
        <f t="shared" si="7"/>
        <v>0.1553398058252427</v>
      </c>
      <c r="I33" s="4">
        <f t="shared" si="7"/>
        <v>0.1553398058252427</v>
      </c>
      <c r="J33" s="4" t="str">
        <f t="shared" si="7"/>
        <v/>
      </c>
      <c r="K33" s="4" t="str">
        <f t="shared" si="7"/>
        <v/>
      </c>
      <c r="L33" s="4" t="str">
        <f t="shared" si="7"/>
        <v/>
      </c>
    </row>
    <row r="34" spans="1:12" x14ac:dyDescent="0.25">
      <c r="A34" s="10">
        <v>2017</v>
      </c>
      <c r="B34" s="3">
        <v>119</v>
      </c>
      <c r="C34" s="4" t="str">
        <f t="shared" ref="C34:L34" si="8">IF(C17&gt;0,C17/$B17,"")</f>
        <v/>
      </c>
      <c r="D34" s="4">
        <f t="shared" si="8"/>
        <v>1.680672268907563E-2</v>
      </c>
      <c r="E34" s="4">
        <f t="shared" si="8"/>
        <v>6.7226890756302518E-2</v>
      </c>
      <c r="F34" s="4">
        <f t="shared" si="8"/>
        <v>0.13445378151260504</v>
      </c>
      <c r="G34" s="4">
        <f t="shared" si="8"/>
        <v>0.20168067226890757</v>
      </c>
      <c r="H34" s="4">
        <f t="shared" si="8"/>
        <v>0.20168067226890757</v>
      </c>
      <c r="I34" s="4" t="str">
        <f t="shared" si="8"/>
        <v/>
      </c>
      <c r="J34" s="4" t="str">
        <f t="shared" si="8"/>
        <v/>
      </c>
      <c r="K34" s="4" t="str">
        <f t="shared" si="8"/>
        <v/>
      </c>
      <c r="L34" s="4" t="str">
        <f t="shared" si="8"/>
        <v/>
      </c>
    </row>
    <row r="35" spans="1:12" x14ac:dyDescent="0.25">
      <c r="A35" s="10">
        <v>2018</v>
      </c>
      <c r="B35" s="3">
        <v>135</v>
      </c>
      <c r="C35" s="4" t="str">
        <f t="shared" ref="C35:L35" si="9">IF(C18&gt;0,C18/$B18,"")</f>
        <v/>
      </c>
      <c r="D35" s="4">
        <f t="shared" si="9"/>
        <v>7.4074074074074077E-3</v>
      </c>
      <c r="E35" s="4">
        <f t="shared" si="9"/>
        <v>4.4444444444444446E-2</v>
      </c>
      <c r="F35" s="4">
        <f t="shared" si="9"/>
        <v>9.6296296296296297E-2</v>
      </c>
      <c r="G35" s="4">
        <f t="shared" si="9"/>
        <v>9.6296296296296297E-2</v>
      </c>
      <c r="H35" s="4" t="str">
        <f t="shared" si="9"/>
        <v/>
      </c>
      <c r="I35" s="4" t="str">
        <f t="shared" si="9"/>
        <v/>
      </c>
      <c r="J35" s="4" t="str">
        <f t="shared" si="9"/>
        <v/>
      </c>
      <c r="K35" s="4" t="str">
        <f t="shared" si="9"/>
        <v/>
      </c>
      <c r="L35" s="4" t="str">
        <f t="shared" si="9"/>
        <v/>
      </c>
    </row>
    <row r="36" spans="1:12" x14ac:dyDescent="0.25">
      <c r="A36" s="12">
        <v>2019</v>
      </c>
      <c r="B36" s="3">
        <v>140</v>
      </c>
      <c r="C36" s="4" t="str">
        <f t="shared" ref="C36:L36" si="10">IF(C19&gt;0,C19/$B19,"")</f>
        <v/>
      </c>
      <c r="D36" s="4">
        <f t="shared" si="10"/>
        <v>7.1428571428571426E-3</v>
      </c>
      <c r="E36" s="4">
        <f t="shared" si="10"/>
        <v>2.8571428571428571E-2</v>
      </c>
      <c r="F36" s="4">
        <f t="shared" si="10"/>
        <v>2.8571428571428571E-2</v>
      </c>
      <c r="G36" s="4" t="str">
        <f t="shared" si="10"/>
        <v/>
      </c>
      <c r="H36" s="4" t="str">
        <f t="shared" si="10"/>
        <v/>
      </c>
      <c r="I36" s="4" t="str">
        <f t="shared" si="10"/>
        <v/>
      </c>
      <c r="J36" s="4" t="str">
        <f t="shared" si="10"/>
        <v/>
      </c>
      <c r="K36" s="4" t="str">
        <f t="shared" si="10"/>
        <v/>
      </c>
      <c r="L36" s="4" t="str">
        <f t="shared" si="10"/>
        <v/>
      </c>
    </row>
    <row r="37" spans="1:12" x14ac:dyDescent="0.25">
      <c r="A37" s="13">
        <v>2020</v>
      </c>
      <c r="B37" s="3">
        <v>132</v>
      </c>
      <c r="C37" s="4">
        <f t="shared" ref="C37:L37" si="11">IF(C20&gt;0,C20/$B20,"")</f>
        <v>7.575757575757576E-3</v>
      </c>
      <c r="D37" s="4">
        <f t="shared" si="11"/>
        <v>7.575757575757576E-3</v>
      </c>
      <c r="E37" s="4">
        <f t="shared" si="11"/>
        <v>7.575757575757576E-3</v>
      </c>
      <c r="F37" s="4" t="str">
        <f t="shared" si="11"/>
        <v/>
      </c>
      <c r="G37" s="4" t="str">
        <f t="shared" si="11"/>
        <v/>
      </c>
      <c r="H37" s="4" t="str">
        <f t="shared" si="11"/>
        <v/>
      </c>
      <c r="I37" s="4" t="str">
        <f t="shared" si="11"/>
        <v/>
      </c>
      <c r="J37" s="4" t="str">
        <f t="shared" si="11"/>
        <v/>
      </c>
      <c r="K37" s="4" t="str">
        <f t="shared" si="11"/>
        <v/>
      </c>
      <c r="L37" s="4" t="str">
        <f t="shared" si="11"/>
        <v/>
      </c>
    </row>
    <row r="38" spans="1:12" x14ac:dyDescent="0.25">
      <c r="A38" s="13">
        <v>2021</v>
      </c>
      <c r="B38" s="3">
        <v>144</v>
      </c>
      <c r="C38" s="4" t="str">
        <f t="shared" ref="C38:L38" si="12">IF(C21&gt;0,C21/$B21,"")</f>
        <v/>
      </c>
      <c r="D38" s="4" t="str">
        <f t="shared" si="12"/>
        <v/>
      </c>
      <c r="E38" s="4" t="str">
        <f t="shared" si="12"/>
        <v/>
      </c>
      <c r="F38" s="4" t="str">
        <f t="shared" si="12"/>
        <v/>
      </c>
      <c r="G38" s="4" t="str">
        <f t="shared" si="12"/>
        <v/>
      </c>
      <c r="H38" s="4" t="str">
        <f t="shared" si="12"/>
        <v/>
      </c>
      <c r="I38" s="4" t="str">
        <f t="shared" si="12"/>
        <v/>
      </c>
      <c r="J38" s="4" t="str">
        <f t="shared" si="12"/>
        <v/>
      </c>
      <c r="K38" s="4" t="str">
        <f t="shared" si="12"/>
        <v/>
      </c>
      <c r="L38" s="4" t="str">
        <f t="shared" si="12"/>
        <v/>
      </c>
    </row>
    <row r="39" spans="1:12" x14ac:dyDescent="0.25">
      <c r="A39" s="13">
        <v>2022</v>
      </c>
      <c r="B39" s="3">
        <v>108</v>
      </c>
      <c r="C39" s="4" t="str">
        <f t="shared" ref="C39:L39" si="13">IF(C22&gt;0,C22/$B22,"")</f>
        <v/>
      </c>
      <c r="D39" s="4" t="str">
        <f t="shared" si="13"/>
        <v/>
      </c>
      <c r="E39" s="4" t="str">
        <f t="shared" si="13"/>
        <v/>
      </c>
      <c r="F39" s="4" t="str">
        <f t="shared" si="13"/>
        <v/>
      </c>
      <c r="G39" s="4" t="str">
        <f t="shared" si="13"/>
        <v/>
      </c>
      <c r="H39" s="4" t="str">
        <f t="shared" si="13"/>
        <v/>
      </c>
      <c r="I39" s="4" t="str">
        <f t="shared" si="13"/>
        <v/>
      </c>
      <c r="J39" s="4" t="str">
        <f t="shared" si="13"/>
        <v/>
      </c>
      <c r="K39" s="4" t="str">
        <f t="shared" si="13"/>
        <v/>
      </c>
      <c r="L39" s="4" t="str">
        <f t="shared" si="13"/>
        <v/>
      </c>
    </row>
  </sheetData>
  <mergeCells count="7">
    <mergeCell ref="A1:L1"/>
    <mergeCell ref="A2:L2"/>
    <mergeCell ref="A3:L3"/>
    <mergeCell ref="A7:L7"/>
    <mergeCell ref="A24:L24"/>
    <mergeCell ref="A6:L6"/>
    <mergeCell ref="J4:K4"/>
  </mergeCells>
  <printOptions horizontalCentered="1"/>
  <pageMargins left="0.25" right="0.25" top="0.75" bottom="0.75" header="0.3" footer="0.3"/>
  <pageSetup scale="95" fitToHeight="0" orientation="landscape" r:id="rId1"/>
  <headerFooter>
    <oddHeader>&amp;L&amp;G&amp;R&amp;9&amp;A</oddHeader>
    <oddFooter>&amp;L&amp;9Preparado por: Sandra E. Flores Pabon&amp;C&amp;9Patrono con Igualdad de Oportunidades en el Empleo M/M/V/I&amp;R&amp;9Impreso el &amp;D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sqref="A1:K1"/>
    </sheetView>
  </sheetViews>
  <sheetFormatPr defaultRowHeight="15" x14ac:dyDescent="0.25"/>
  <cols>
    <col min="1" max="1" width="6.42578125" style="2" bestFit="1" customWidth="1"/>
    <col min="2" max="2" width="8.5703125" style="2" bestFit="1" customWidth="1"/>
    <col min="3" max="11" width="7.85546875" style="2" bestFit="1" customWidth="1"/>
    <col min="12" max="16384" width="9.140625" style="2"/>
  </cols>
  <sheetData>
    <row r="1" spans="1:1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5">
      <c r="A4" s="1"/>
      <c r="B4" s="1"/>
      <c r="C4" s="1"/>
      <c r="D4" s="1"/>
      <c r="E4" s="1"/>
      <c r="F4" s="1"/>
      <c r="G4" s="1"/>
      <c r="H4" s="1"/>
      <c r="I4" s="33">
        <v>45121</v>
      </c>
      <c r="J4" s="33"/>
      <c r="K4" s="11" t="s">
        <v>34</v>
      </c>
    </row>
    <row r="5" spans="1:11" x14ac:dyDescent="0.25">
      <c r="A5" s="1"/>
      <c r="B5" s="1"/>
      <c r="C5" s="1"/>
      <c r="D5" s="1"/>
      <c r="E5" s="1"/>
      <c r="F5" s="1"/>
      <c r="G5" s="1"/>
      <c r="H5" s="1"/>
    </row>
    <row r="6" spans="1:11" x14ac:dyDescent="0.25">
      <c r="A6" s="36" t="s">
        <v>35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x14ac:dyDescent="0.25">
      <c r="A7" s="35" t="s">
        <v>30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33.75" x14ac:dyDescent="0.25">
      <c r="A8" s="8" t="s">
        <v>12</v>
      </c>
      <c r="B8" s="9" t="s">
        <v>24</v>
      </c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</row>
    <row r="9" spans="1:11" x14ac:dyDescent="0.25">
      <c r="A9" s="10">
        <v>2009</v>
      </c>
      <c r="B9" s="3">
        <v>159</v>
      </c>
      <c r="C9" s="6">
        <v>140</v>
      </c>
      <c r="D9" s="6">
        <v>123</v>
      </c>
      <c r="E9" s="6">
        <v>108</v>
      </c>
      <c r="F9" s="6">
        <v>98</v>
      </c>
      <c r="G9" s="6">
        <v>80</v>
      </c>
      <c r="H9" s="6">
        <v>51</v>
      </c>
      <c r="I9" s="6">
        <v>41</v>
      </c>
      <c r="J9" s="6">
        <v>27</v>
      </c>
      <c r="K9" s="6">
        <v>27</v>
      </c>
    </row>
    <row r="10" spans="1:11" x14ac:dyDescent="0.25">
      <c r="A10" s="10">
        <v>2010</v>
      </c>
      <c r="B10" s="3">
        <v>99</v>
      </c>
      <c r="C10" s="3">
        <v>78</v>
      </c>
      <c r="D10" s="3">
        <v>77</v>
      </c>
      <c r="E10" s="3">
        <v>74</v>
      </c>
      <c r="F10" s="3">
        <v>69</v>
      </c>
      <c r="G10" s="3">
        <v>44</v>
      </c>
      <c r="H10" s="3">
        <v>32</v>
      </c>
      <c r="I10" s="3">
        <v>22</v>
      </c>
      <c r="J10" s="3">
        <v>13</v>
      </c>
      <c r="K10" s="3">
        <v>9</v>
      </c>
    </row>
    <row r="11" spans="1:11" x14ac:dyDescent="0.25">
      <c r="A11" s="10">
        <v>2011</v>
      </c>
      <c r="B11" s="3">
        <v>128</v>
      </c>
      <c r="C11" s="3">
        <v>114</v>
      </c>
      <c r="D11" s="3">
        <v>103</v>
      </c>
      <c r="E11" s="3">
        <v>95</v>
      </c>
      <c r="F11" s="3">
        <v>81</v>
      </c>
      <c r="G11" s="3">
        <v>64</v>
      </c>
      <c r="H11" s="3">
        <v>46</v>
      </c>
      <c r="I11" s="3">
        <v>35</v>
      </c>
      <c r="J11" s="3">
        <v>29</v>
      </c>
      <c r="K11" s="3">
        <v>21</v>
      </c>
    </row>
    <row r="12" spans="1:11" x14ac:dyDescent="0.25">
      <c r="A12" s="10">
        <v>2012</v>
      </c>
      <c r="B12" s="3">
        <v>144</v>
      </c>
      <c r="C12" s="3">
        <v>110</v>
      </c>
      <c r="D12" s="3">
        <v>101</v>
      </c>
      <c r="E12" s="3">
        <v>82</v>
      </c>
      <c r="F12" s="3">
        <v>74</v>
      </c>
      <c r="G12" s="3">
        <v>55</v>
      </c>
      <c r="H12" s="3">
        <v>46</v>
      </c>
      <c r="I12" s="3">
        <v>40</v>
      </c>
      <c r="J12" s="3">
        <v>28</v>
      </c>
      <c r="K12" s="3">
        <v>19</v>
      </c>
    </row>
    <row r="13" spans="1:11" x14ac:dyDescent="0.25">
      <c r="A13" s="10">
        <v>2013</v>
      </c>
      <c r="B13" s="3">
        <v>180</v>
      </c>
      <c r="C13" s="3">
        <v>155</v>
      </c>
      <c r="D13" s="3">
        <v>136</v>
      </c>
      <c r="E13" s="3">
        <v>127</v>
      </c>
      <c r="F13" s="3">
        <v>113</v>
      </c>
      <c r="G13" s="3">
        <v>95</v>
      </c>
      <c r="H13" s="3">
        <v>73</v>
      </c>
      <c r="I13" s="3">
        <v>57</v>
      </c>
      <c r="J13" s="3">
        <v>42</v>
      </c>
      <c r="K13" s="3">
        <v>26</v>
      </c>
    </row>
    <row r="14" spans="1:11" x14ac:dyDescent="0.25">
      <c r="A14" s="10">
        <v>2014</v>
      </c>
      <c r="B14" s="3">
        <v>106</v>
      </c>
      <c r="C14" s="3">
        <v>75</v>
      </c>
      <c r="D14" s="3">
        <v>66</v>
      </c>
      <c r="E14" s="3">
        <v>58</v>
      </c>
      <c r="F14" s="3">
        <v>54</v>
      </c>
      <c r="G14" s="3">
        <v>44</v>
      </c>
      <c r="H14" s="3">
        <v>38</v>
      </c>
      <c r="I14" s="3">
        <v>28</v>
      </c>
      <c r="J14" s="3">
        <v>23</v>
      </c>
      <c r="K14" s="3">
        <v>14</v>
      </c>
    </row>
    <row r="15" spans="1:11" x14ac:dyDescent="0.25">
      <c r="A15" s="10">
        <v>2015</v>
      </c>
      <c r="B15" s="3">
        <v>184</v>
      </c>
      <c r="C15" s="3">
        <v>159</v>
      </c>
      <c r="D15" s="3">
        <v>146</v>
      </c>
      <c r="E15" s="3">
        <v>139</v>
      </c>
      <c r="F15" s="3">
        <v>113</v>
      </c>
      <c r="G15" s="3">
        <v>98</v>
      </c>
      <c r="H15" s="3">
        <v>74</v>
      </c>
      <c r="I15" s="3">
        <v>59</v>
      </c>
      <c r="J15" s="3">
        <v>28</v>
      </c>
      <c r="K15" s="3"/>
    </row>
    <row r="16" spans="1:11" x14ac:dyDescent="0.25">
      <c r="A16" s="10">
        <v>2016</v>
      </c>
      <c r="B16" s="3">
        <v>103</v>
      </c>
      <c r="C16" s="3">
        <v>86</v>
      </c>
      <c r="D16" s="3">
        <v>83</v>
      </c>
      <c r="E16" s="3">
        <v>77</v>
      </c>
      <c r="F16" s="3">
        <v>65</v>
      </c>
      <c r="G16" s="3">
        <v>57</v>
      </c>
      <c r="H16" s="3">
        <v>52</v>
      </c>
      <c r="I16" s="3">
        <v>34</v>
      </c>
      <c r="J16" s="3"/>
      <c r="K16" s="3"/>
    </row>
    <row r="17" spans="1:11" x14ac:dyDescent="0.25">
      <c r="A17" s="10">
        <v>2017</v>
      </c>
      <c r="B17" s="3">
        <v>119</v>
      </c>
      <c r="C17" s="3">
        <v>107</v>
      </c>
      <c r="D17" s="3">
        <v>92</v>
      </c>
      <c r="E17" s="3">
        <v>82</v>
      </c>
      <c r="F17" s="3">
        <v>70</v>
      </c>
      <c r="G17" s="3">
        <v>57</v>
      </c>
      <c r="H17" s="3">
        <v>35</v>
      </c>
      <c r="I17" s="3"/>
      <c r="J17" s="3"/>
      <c r="K17" s="3"/>
    </row>
    <row r="18" spans="1:11" x14ac:dyDescent="0.25">
      <c r="A18" s="10">
        <v>2018</v>
      </c>
      <c r="B18" s="3">
        <v>135</v>
      </c>
      <c r="C18" s="3">
        <v>115</v>
      </c>
      <c r="D18" s="3">
        <v>111</v>
      </c>
      <c r="E18" s="3">
        <v>104</v>
      </c>
      <c r="F18" s="3">
        <v>93</v>
      </c>
      <c r="G18" s="3">
        <v>67</v>
      </c>
      <c r="H18" s="3"/>
      <c r="I18" s="3"/>
      <c r="J18" s="3"/>
      <c r="K18" s="3"/>
    </row>
    <row r="19" spans="1:11" x14ac:dyDescent="0.25">
      <c r="A19" s="12">
        <v>2019</v>
      </c>
      <c r="B19" s="3">
        <v>140</v>
      </c>
      <c r="C19" s="3">
        <v>118</v>
      </c>
      <c r="D19" s="3">
        <v>107</v>
      </c>
      <c r="E19" s="3">
        <v>97</v>
      </c>
      <c r="F19" s="3">
        <v>62</v>
      </c>
      <c r="G19" s="3"/>
      <c r="H19" s="3"/>
      <c r="I19" s="3"/>
      <c r="J19" s="3"/>
      <c r="K19" s="3"/>
    </row>
    <row r="20" spans="1:11" x14ac:dyDescent="0.25">
      <c r="A20" s="13">
        <v>2020</v>
      </c>
      <c r="B20" s="3">
        <v>132</v>
      </c>
      <c r="C20" s="3">
        <v>107</v>
      </c>
      <c r="D20" s="3">
        <v>97</v>
      </c>
      <c r="E20" s="3">
        <v>80</v>
      </c>
      <c r="F20" s="3"/>
      <c r="G20" s="3"/>
      <c r="H20" s="3"/>
      <c r="I20" s="3"/>
      <c r="J20" s="3"/>
      <c r="K20" s="3"/>
    </row>
    <row r="21" spans="1:11" x14ac:dyDescent="0.25">
      <c r="A21" s="13">
        <v>2021</v>
      </c>
      <c r="B21" s="3">
        <v>144</v>
      </c>
      <c r="C21" s="3">
        <v>124</v>
      </c>
      <c r="D21" s="3">
        <v>111</v>
      </c>
      <c r="E21" s="3"/>
      <c r="F21" s="3"/>
      <c r="G21" s="3"/>
      <c r="H21" s="3"/>
      <c r="I21" s="3"/>
      <c r="J21" s="3"/>
      <c r="K21" s="3"/>
    </row>
    <row r="22" spans="1:11" x14ac:dyDescent="0.25">
      <c r="A22" s="13">
        <v>2022</v>
      </c>
      <c r="B22" s="3">
        <v>108</v>
      </c>
      <c r="C22" s="3">
        <v>87</v>
      </c>
      <c r="D22" s="3"/>
      <c r="E22" s="3"/>
      <c r="F22" s="3"/>
      <c r="G22" s="3"/>
      <c r="H22" s="3"/>
      <c r="I22" s="3"/>
      <c r="J22" s="3"/>
      <c r="K22" s="3"/>
    </row>
    <row r="24" spans="1:11" x14ac:dyDescent="0.25">
      <c r="A24" s="35" t="s">
        <v>36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ht="33.75" x14ac:dyDescent="0.25">
      <c r="A25" s="8" t="s">
        <v>12</v>
      </c>
      <c r="B25" s="9" t="s">
        <v>24</v>
      </c>
      <c r="C25" s="9" t="s">
        <v>13</v>
      </c>
      <c r="D25" s="9" t="s">
        <v>14</v>
      </c>
      <c r="E25" s="9" t="s">
        <v>15</v>
      </c>
      <c r="F25" s="9" t="s">
        <v>16</v>
      </c>
      <c r="G25" s="9" t="s">
        <v>17</v>
      </c>
      <c r="H25" s="9" t="s">
        <v>18</v>
      </c>
      <c r="I25" s="9" t="s">
        <v>19</v>
      </c>
      <c r="J25" s="9" t="s">
        <v>20</v>
      </c>
      <c r="K25" s="9" t="s">
        <v>21</v>
      </c>
    </row>
    <row r="26" spans="1:11" x14ac:dyDescent="0.25">
      <c r="A26" s="12">
        <v>2009</v>
      </c>
      <c r="B26" s="3">
        <v>159</v>
      </c>
      <c r="C26" s="5">
        <f t="shared" ref="C26:K26" si="0">IF(C9&gt;0,C9/$B9,"")</f>
        <v>0.88050314465408808</v>
      </c>
      <c r="D26" s="5">
        <f t="shared" si="0"/>
        <v>0.77358490566037741</v>
      </c>
      <c r="E26" s="5">
        <f t="shared" si="0"/>
        <v>0.67924528301886788</v>
      </c>
      <c r="F26" s="5">
        <f t="shared" si="0"/>
        <v>0.61635220125786161</v>
      </c>
      <c r="G26" s="5">
        <f t="shared" si="0"/>
        <v>0.50314465408805031</v>
      </c>
      <c r="H26" s="5">
        <f t="shared" si="0"/>
        <v>0.32075471698113206</v>
      </c>
      <c r="I26" s="5">
        <f t="shared" si="0"/>
        <v>0.25786163522012578</v>
      </c>
      <c r="J26" s="5">
        <f t="shared" si="0"/>
        <v>0.16981132075471697</v>
      </c>
      <c r="K26" s="5">
        <f t="shared" si="0"/>
        <v>0.16981132075471697</v>
      </c>
    </row>
    <row r="27" spans="1:11" x14ac:dyDescent="0.25">
      <c r="A27" s="12">
        <v>2010</v>
      </c>
      <c r="B27" s="3">
        <v>99</v>
      </c>
      <c r="C27" s="5">
        <f t="shared" ref="C27:K27" si="1">IF(C10&gt;0,C10/$B10,"")</f>
        <v>0.78787878787878785</v>
      </c>
      <c r="D27" s="5">
        <f t="shared" si="1"/>
        <v>0.77777777777777779</v>
      </c>
      <c r="E27" s="5">
        <f t="shared" si="1"/>
        <v>0.74747474747474751</v>
      </c>
      <c r="F27" s="5">
        <f t="shared" si="1"/>
        <v>0.69696969696969702</v>
      </c>
      <c r="G27" s="5">
        <f t="shared" si="1"/>
        <v>0.44444444444444442</v>
      </c>
      <c r="H27" s="5">
        <f t="shared" si="1"/>
        <v>0.32323232323232326</v>
      </c>
      <c r="I27" s="5">
        <f t="shared" si="1"/>
        <v>0.22222222222222221</v>
      </c>
      <c r="J27" s="5">
        <f t="shared" si="1"/>
        <v>0.13131313131313133</v>
      </c>
      <c r="K27" s="5">
        <f t="shared" si="1"/>
        <v>9.0909090909090912E-2</v>
      </c>
    </row>
    <row r="28" spans="1:11" x14ac:dyDescent="0.25">
      <c r="A28" s="12">
        <v>2011</v>
      </c>
      <c r="B28" s="3">
        <v>128</v>
      </c>
      <c r="C28" s="5">
        <f t="shared" ref="C28:K28" si="2">IF(C11&gt;0,C11/$B11,"")</f>
        <v>0.890625</v>
      </c>
      <c r="D28" s="5">
        <f t="shared" si="2"/>
        <v>0.8046875</v>
      </c>
      <c r="E28" s="5">
        <f t="shared" si="2"/>
        <v>0.7421875</v>
      </c>
      <c r="F28" s="5">
        <f t="shared" si="2"/>
        <v>0.6328125</v>
      </c>
      <c r="G28" s="5">
        <f t="shared" si="2"/>
        <v>0.5</v>
      </c>
      <c r="H28" s="5">
        <f t="shared" si="2"/>
        <v>0.359375</v>
      </c>
      <c r="I28" s="5">
        <f t="shared" si="2"/>
        <v>0.2734375</v>
      </c>
      <c r="J28" s="5">
        <f t="shared" si="2"/>
        <v>0.2265625</v>
      </c>
      <c r="K28" s="5">
        <f t="shared" si="2"/>
        <v>0.1640625</v>
      </c>
    </row>
    <row r="29" spans="1:11" x14ac:dyDescent="0.25">
      <c r="A29" s="12">
        <v>2012</v>
      </c>
      <c r="B29" s="3">
        <v>144</v>
      </c>
      <c r="C29" s="5">
        <f t="shared" ref="C29:K29" si="3">IF(C12&gt;0,C12/$B12,"")</f>
        <v>0.76388888888888884</v>
      </c>
      <c r="D29" s="5">
        <f t="shared" si="3"/>
        <v>0.70138888888888884</v>
      </c>
      <c r="E29" s="5">
        <f t="shared" si="3"/>
        <v>0.56944444444444442</v>
      </c>
      <c r="F29" s="5">
        <f t="shared" si="3"/>
        <v>0.51388888888888884</v>
      </c>
      <c r="G29" s="5">
        <f t="shared" si="3"/>
        <v>0.38194444444444442</v>
      </c>
      <c r="H29" s="5">
        <f t="shared" si="3"/>
        <v>0.31944444444444442</v>
      </c>
      <c r="I29" s="5">
        <f t="shared" si="3"/>
        <v>0.27777777777777779</v>
      </c>
      <c r="J29" s="5">
        <f t="shared" si="3"/>
        <v>0.19444444444444445</v>
      </c>
      <c r="K29" s="5">
        <f t="shared" si="3"/>
        <v>0.13194444444444445</v>
      </c>
    </row>
    <row r="30" spans="1:11" x14ac:dyDescent="0.25">
      <c r="A30" s="12">
        <v>2013</v>
      </c>
      <c r="B30" s="3">
        <v>180</v>
      </c>
      <c r="C30" s="5">
        <f t="shared" ref="C30:K30" si="4">IF(C13&gt;0,C13/$B13,"")</f>
        <v>0.86111111111111116</v>
      </c>
      <c r="D30" s="5">
        <f t="shared" si="4"/>
        <v>0.75555555555555554</v>
      </c>
      <c r="E30" s="5">
        <f t="shared" si="4"/>
        <v>0.7055555555555556</v>
      </c>
      <c r="F30" s="5">
        <f t="shared" si="4"/>
        <v>0.62777777777777777</v>
      </c>
      <c r="G30" s="5">
        <f t="shared" si="4"/>
        <v>0.52777777777777779</v>
      </c>
      <c r="H30" s="5">
        <f t="shared" si="4"/>
        <v>0.40555555555555556</v>
      </c>
      <c r="I30" s="5">
        <f t="shared" si="4"/>
        <v>0.31666666666666665</v>
      </c>
      <c r="J30" s="5">
        <f t="shared" si="4"/>
        <v>0.23333333333333334</v>
      </c>
      <c r="K30" s="5">
        <f t="shared" si="4"/>
        <v>0.14444444444444443</v>
      </c>
    </row>
    <row r="31" spans="1:11" x14ac:dyDescent="0.25">
      <c r="A31" s="12">
        <v>2014</v>
      </c>
      <c r="B31" s="3">
        <v>106</v>
      </c>
      <c r="C31" s="5">
        <f t="shared" ref="C31:K31" si="5">IF(C14&gt;0,C14/$B14,"")</f>
        <v>0.70754716981132071</v>
      </c>
      <c r="D31" s="5">
        <f t="shared" si="5"/>
        <v>0.62264150943396224</v>
      </c>
      <c r="E31" s="5">
        <f t="shared" si="5"/>
        <v>0.54716981132075471</v>
      </c>
      <c r="F31" s="5">
        <f t="shared" si="5"/>
        <v>0.50943396226415094</v>
      </c>
      <c r="G31" s="5">
        <f t="shared" si="5"/>
        <v>0.41509433962264153</v>
      </c>
      <c r="H31" s="5">
        <f t="shared" si="5"/>
        <v>0.35849056603773582</v>
      </c>
      <c r="I31" s="5">
        <f t="shared" si="5"/>
        <v>0.26415094339622641</v>
      </c>
      <c r="J31" s="5">
        <f t="shared" si="5"/>
        <v>0.21698113207547171</v>
      </c>
      <c r="K31" s="5">
        <f t="shared" si="5"/>
        <v>0.13207547169811321</v>
      </c>
    </row>
    <row r="32" spans="1:11" x14ac:dyDescent="0.25">
      <c r="A32" s="12">
        <v>2015</v>
      </c>
      <c r="B32" s="3">
        <v>184</v>
      </c>
      <c r="C32" s="5">
        <f t="shared" ref="C32:K32" si="6">IF(C15&gt;0,C15/$B15,"")</f>
        <v>0.86413043478260865</v>
      </c>
      <c r="D32" s="5">
        <f t="shared" si="6"/>
        <v>0.79347826086956519</v>
      </c>
      <c r="E32" s="5">
        <f t="shared" si="6"/>
        <v>0.75543478260869568</v>
      </c>
      <c r="F32" s="5">
        <f t="shared" si="6"/>
        <v>0.61413043478260865</v>
      </c>
      <c r="G32" s="5">
        <f t="shared" si="6"/>
        <v>0.53260869565217395</v>
      </c>
      <c r="H32" s="5">
        <f t="shared" si="6"/>
        <v>0.40217391304347827</v>
      </c>
      <c r="I32" s="5">
        <f t="shared" si="6"/>
        <v>0.32065217391304346</v>
      </c>
      <c r="J32" s="5">
        <f t="shared" si="6"/>
        <v>0.15217391304347827</v>
      </c>
      <c r="K32" s="5" t="str">
        <f t="shared" si="6"/>
        <v/>
      </c>
    </row>
    <row r="33" spans="1:11" x14ac:dyDescent="0.25">
      <c r="A33" s="12">
        <v>2016</v>
      </c>
      <c r="B33" s="3">
        <v>103</v>
      </c>
      <c r="C33" s="5">
        <f t="shared" ref="C33:K33" si="7">IF(C16&gt;0,C16/$B16,"")</f>
        <v>0.83495145631067957</v>
      </c>
      <c r="D33" s="5">
        <f t="shared" si="7"/>
        <v>0.80582524271844658</v>
      </c>
      <c r="E33" s="5">
        <f t="shared" si="7"/>
        <v>0.74757281553398058</v>
      </c>
      <c r="F33" s="5">
        <f t="shared" si="7"/>
        <v>0.6310679611650486</v>
      </c>
      <c r="G33" s="5">
        <f t="shared" si="7"/>
        <v>0.55339805825242716</v>
      </c>
      <c r="H33" s="5">
        <f t="shared" si="7"/>
        <v>0.50485436893203883</v>
      </c>
      <c r="I33" s="5">
        <f t="shared" si="7"/>
        <v>0.3300970873786408</v>
      </c>
      <c r="J33" s="5" t="str">
        <f t="shared" si="7"/>
        <v/>
      </c>
      <c r="K33" s="5" t="str">
        <f t="shared" si="7"/>
        <v/>
      </c>
    </row>
    <row r="34" spans="1:11" x14ac:dyDescent="0.25">
      <c r="A34" s="12">
        <v>2017</v>
      </c>
      <c r="B34" s="3">
        <v>119</v>
      </c>
      <c r="C34" s="5">
        <f t="shared" ref="C34:K34" si="8">IF(C17&gt;0,C17/$B17,"")</f>
        <v>0.89915966386554624</v>
      </c>
      <c r="D34" s="5">
        <f t="shared" si="8"/>
        <v>0.77310924369747902</v>
      </c>
      <c r="E34" s="5">
        <f t="shared" si="8"/>
        <v>0.68907563025210083</v>
      </c>
      <c r="F34" s="5">
        <f t="shared" si="8"/>
        <v>0.58823529411764708</v>
      </c>
      <c r="G34" s="5">
        <f t="shared" si="8"/>
        <v>0.47899159663865548</v>
      </c>
      <c r="H34" s="5">
        <f t="shared" si="8"/>
        <v>0.29411764705882354</v>
      </c>
      <c r="I34" s="5" t="str">
        <f t="shared" si="8"/>
        <v/>
      </c>
      <c r="J34" s="5" t="str">
        <f t="shared" si="8"/>
        <v/>
      </c>
      <c r="K34" s="5" t="str">
        <f t="shared" si="8"/>
        <v/>
      </c>
    </row>
    <row r="35" spans="1:11" x14ac:dyDescent="0.25">
      <c r="A35" s="12">
        <v>2018</v>
      </c>
      <c r="B35" s="3">
        <v>135</v>
      </c>
      <c r="C35" s="5">
        <f t="shared" ref="C35:K35" si="9">IF(C18&gt;0,C18/$B18,"")</f>
        <v>0.85185185185185186</v>
      </c>
      <c r="D35" s="5">
        <f t="shared" si="9"/>
        <v>0.82222222222222219</v>
      </c>
      <c r="E35" s="5">
        <f t="shared" si="9"/>
        <v>0.77037037037037037</v>
      </c>
      <c r="F35" s="5">
        <f t="shared" si="9"/>
        <v>0.68888888888888888</v>
      </c>
      <c r="G35" s="5">
        <f t="shared" si="9"/>
        <v>0.49629629629629629</v>
      </c>
      <c r="H35" s="5" t="str">
        <f t="shared" si="9"/>
        <v/>
      </c>
      <c r="I35" s="5" t="str">
        <f t="shared" si="9"/>
        <v/>
      </c>
      <c r="J35" s="5" t="str">
        <f t="shared" si="9"/>
        <v/>
      </c>
      <c r="K35" s="5" t="str">
        <f t="shared" si="9"/>
        <v/>
      </c>
    </row>
    <row r="36" spans="1:11" x14ac:dyDescent="0.25">
      <c r="A36" s="12">
        <v>2019</v>
      </c>
      <c r="B36" s="3">
        <v>140</v>
      </c>
      <c r="C36" s="5">
        <f t="shared" ref="C36:K36" si="10">IF(C19&gt;0,C19/$B19,"")</f>
        <v>0.84285714285714286</v>
      </c>
      <c r="D36" s="5">
        <f t="shared" si="10"/>
        <v>0.76428571428571423</v>
      </c>
      <c r="E36" s="5">
        <f t="shared" si="10"/>
        <v>0.69285714285714284</v>
      </c>
      <c r="F36" s="5">
        <f t="shared" si="10"/>
        <v>0.44285714285714284</v>
      </c>
      <c r="G36" s="5" t="str">
        <f t="shared" si="10"/>
        <v/>
      </c>
      <c r="H36" s="5" t="str">
        <f t="shared" si="10"/>
        <v/>
      </c>
      <c r="I36" s="5" t="str">
        <f t="shared" si="10"/>
        <v/>
      </c>
      <c r="J36" s="5" t="str">
        <f t="shared" si="10"/>
        <v/>
      </c>
      <c r="K36" s="5" t="str">
        <f t="shared" si="10"/>
        <v/>
      </c>
    </row>
    <row r="37" spans="1:11" x14ac:dyDescent="0.25">
      <c r="A37" s="13">
        <v>2020</v>
      </c>
      <c r="B37" s="3">
        <v>132</v>
      </c>
      <c r="C37" s="5">
        <f t="shared" ref="C37:K37" si="11">IF(C20&gt;0,C20/$B20,"")</f>
        <v>0.81060606060606055</v>
      </c>
      <c r="D37" s="5">
        <f t="shared" si="11"/>
        <v>0.73484848484848486</v>
      </c>
      <c r="E37" s="5">
        <f t="shared" si="11"/>
        <v>0.60606060606060608</v>
      </c>
      <c r="F37" s="5" t="str">
        <f t="shared" si="11"/>
        <v/>
      </c>
      <c r="G37" s="5" t="str">
        <f t="shared" si="11"/>
        <v/>
      </c>
      <c r="H37" s="5" t="str">
        <f t="shared" si="11"/>
        <v/>
      </c>
      <c r="I37" s="5" t="str">
        <f t="shared" si="11"/>
        <v/>
      </c>
      <c r="J37" s="5" t="str">
        <f t="shared" si="11"/>
        <v/>
      </c>
      <c r="K37" s="5" t="str">
        <f t="shared" si="11"/>
        <v/>
      </c>
    </row>
    <row r="38" spans="1:11" x14ac:dyDescent="0.25">
      <c r="A38" s="13">
        <v>2021</v>
      </c>
      <c r="B38" s="3">
        <v>144</v>
      </c>
      <c r="C38" s="5">
        <f t="shared" ref="C38:K38" si="12">IF(C21&gt;0,C21/$B21,"")</f>
        <v>0.86111111111111116</v>
      </c>
      <c r="D38" s="5">
        <f t="shared" si="12"/>
        <v>0.77083333333333337</v>
      </c>
      <c r="E38" s="5" t="str">
        <f t="shared" si="12"/>
        <v/>
      </c>
      <c r="F38" s="5" t="str">
        <f t="shared" si="12"/>
        <v/>
      </c>
      <c r="G38" s="5" t="str">
        <f t="shared" si="12"/>
        <v/>
      </c>
      <c r="H38" s="5" t="str">
        <f t="shared" si="12"/>
        <v/>
      </c>
      <c r="I38" s="5" t="str">
        <f t="shared" si="12"/>
        <v/>
      </c>
      <c r="J38" s="5" t="str">
        <f t="shared" si="12"/>
        <v/>
      </c>
      <c r="K38" s="5" t="str">
        <f t="shared" si="12"/>
        <v/>
      </c>
    </row>
    <row r="39" spans="1:11" x14ac:dyDescent="0.25">
      <c r="A39" s="13">
        <v>2022</v>
      </c>
      <c r="B39" s="3">
        <v>108</v>
      </c>
      <c r="C39" s="5">
        <f t="shared" ref="C39:K39" si="13">IF(C22&gt;0,C22/$B22,"")</f>
        <v>0.80555555555555558</v>
      </c>
      <c r="D39" s="5" t="str">
        <f t="shared" si="13"/>
        <v/>
      </c>
      <c r="E39" s="5" t="str">
        <f t="shared" si="13"/>
        <v/>
      </c>
      <c r="F39" s="5" t="str">
        <f t="shared" si="13"/>
        <v/>
      </c>
      <c r="G39" s="5" t="str">
        <f t="shared" si="13"/>
        <v/>
      </c>
      <c r="H39" s="5" t="str">
        <f t="shared" si="13"/>
        <v/>
      </c>
      <c r="I39" s="5" t="str">
        <f t="shared" si="13"/>
        <v/>
      </c>
      <c r="J39" s="5" t="str">
        <f t="shared" si="13"/>
        <v/>
      </c>
      <c r="K39" s="5" t="str">
        <f t="shared" si="13"/>
        <v/>
      </c>
    </row>
  </sheetData>
  <mergeCells count="7">
    <mergeCell ref="A1:K1"/>
    <mergeCell ref="A2:K2"/>
    <mergeCell ref="A3:K3"/>
    <mergeCell ref="A7:K7"/>
    <mergeCell ref="A24:K24"/>
    <mergeCell ref="A6:K6"/>
    <mergeCell ref="I4:J4"/>
  </mergeCells>
  <printOptions horizontalCentered="1"/>
  <pageMargins left="0.25" right="0.25" top="0.75" bottom="0.75" header="0.3" footer="0.3"/>
  <pageSetup scale="90" fitToHeight="0" orientation="landscape" r:id="rId1"/>
  <headerFooter>
    <oddHeader>&amp;L&amp;G&amp;R&amp;9&amp;A</oddHeader>
    <oddFooter>&amp;L&amp;9Preparado por: Sandra E. Flores Pabon&amp;C&amp;9Patrono con Igualdad de Oportunidades en el Empleo M/M/V/I&amp;R&amp;9Impreso el &amp;D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>
      <selection sqref="A1:L1"/>
    </sheetView>
  </sheetViews>
  <sheetFormatPr defaultRowHeight="15" x14ac:dyDescent="0.25"/>
  <cols>
    <col min="1" max="1" width="6.42578125" style="2" bestFit="1" customWidth="1"/>
    <col min="2" max="2" width="8.5703125" style="2" bestFit="1" customWidth="1"/>
    <col min="3" max="11" width="7.7109375" style="2" bestFit="1" customWidth="1"/>
    <col min="12" max="12" width="8.28515625" style="2" bestFit="1" customWidth="1"/>
    <col min="13" max="16384" width="9.140625" style="2"/>
  </cols>
  <sheetData>
    <row r="1" spans="1:12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x14ac:dyDescent="0.2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x14ac:dyDescent="0.25">
      <c r="A4" s="1"/>
      <c r="B4" s="1"/>
      <c r="C4" s="1"/>
      <c r="D4" s="1"/>
      <c r="E4" s="1"/>
      <c r="F4" s="1"/>
      <c r="G4" s="1"/>
      <c r="H4" s="1"/>
      <c r="J4" s="33">
        <v>45121</v>
      </c>
      <c r="K4" s="33"/>
      <c r="L4" s="11" t="s">
        <v>34</v>
      </c>
    </row>
    <row r="5" spans="1:12" x14ac:dyDescent="0.25">
      <c r="A5" s="1"/>
      <c r="B5" s="1"/>
      <c r="C5" s="1"/>
      <c r="D5" s="1"/>
      <c r="E5" s="1"/>
      <c r="F5" s="1"/>
      <c r="G5" s="1"/>
      <c r="H5" s="1"/>
    </row>
    <row r="6" spans="1:12" x14ac:dyDescent="0.25">
      <c r="A6" s="36" t="s">
        <v>35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x14ac:dyDescent="0.25">
      <c r="A7" s="35" t="s">
        <v>61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24" x14ac:dyDescent="0.25">
      <c r="A8" s="8" t="s">
        <v>12</v>
      </c>
      <c r="B8" s="9" t="s">
        <v>24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11</v>
      </c>
    </row>
    <row r="9" spans="1:12" x14ac:dyDescent="0.25">
      <c r="A9" s="10">
        <v>2009</v>
      </c>
      <c r="B9" s="3">
        <v>216</v>
      </c>
      <c r="C9" s="3"/>
      <c r="D9" s="3">
        <v>5</v>
      </c>
      <c r="E9" s="3">
        <v>112</v>
      </c>
      <c r="F9" s="3">
        <v>171</v>
      </c>
      <c r="G9" s="3">
        <v>183</v>
      </c>
      <c r="H9" s="3">
        <v>187</v>
      </c>
      <c r="I9" s="3">
        <v>188</v>
      </c>
      <c r="J9" s="3">
        <v>188</v>
      </c>
      <c r="K9" s="3">
        <v>188</v>
      </c>
      <c r="L9" s="3">
        <v>188</v>
      </c>
    </row>
    <row r="10" spans="1:12" x14ac:dyDescent="0.25">
      <c r="A10" s="10">
        <v>2010</v>
      </c>
      <c r="B10" s="3">
        <v>193</v>
      </c>
      <c r="C10" s="3"/>
      <c r="D10" s="3"/>
      <c r="E10" s="3">
        <v>100</v>
      </c>
      <c r="F10" s="3">
        <v>149</v>
      </c>
      <c r="G10" s="3">
        <v>161</v>
      </c>
      <c r="H10" s="3">
        <v>162</v>
      </c>
      <c r="I10" s="3">
        <v>163</v>
      </c>
      <c r="J10" s="3">
        <v>164</v>
      </c>
      <c r="K10" s="3">
        <v>164</v>
      </c>
      <c r="L10" s="3">
        <v>164</v>
      </c>
    </row>
    <row r="11" spans="1:12" x14ac:dyDescent="0.25">
      <c r="A11" s="10">
        <v>2011</v>
      </c>
      <c r="B11" s="3">
        <v>220</v>
      </c>
      <c r="C11" s="3"/>
      <c r="D11" s="3">
        <v>3</v>
      </c>
      <c r="E11" s="3">
        <v>123</v>
      </c>
      <c r="F11" s="3">
        <v>176</v>
      </c>
      <c r="G11" s="3">
        <v>186</v>
      </c>
      <c r="H11" s="3">
        <v>190</v>
      </c>
      <c r="I11" s="3">
        <v>193</v>
      </c>
      <c r="J11" s="3">
        <v>193</v>
      </c>
      <c r="K11" s="3">
        <v>193</v>
      </c>
      <c r="L11" s="3">
        <v>193</v>
      </c>
    </row>
    <row r="12" spans="1:12" x14ac:dyDescent="0.25">
      <c r="A12" s="10">
        <v>2012</v>
      </c>
      <c r="B12" s="3">
        <v>218</v>
      </c>
      <c r="C12" s="3">
        <v>1</v>
      </c>
      <c r="D12" s="3">
        <v>7</v>
      </c>
      <c r="E12" s="3">
        <v>119</v>
      </c>
      <c r="F12" s="3">
        <v>173</v>
      </c>
      <c r="G12" s="3">
        <v>185</v>
      </c>
      <c r="H12" s="3">
        <v>191</v>
      </c>
      <c r="I12" s="3">
        <v>194</v>
      </c>
      <c r="J12" s="3">
        <v>194</v>
      </c>
      <c r="K12" s="3">
        <v>194</v>
      </c>
      <c r="L12" s="3">
        <v>194</v>
      </c>
    </row>
    <row r="13" spans="1:12" x14ac:dyDescent="0.25">
      <c r="A13" s="10">
        <v>2013</v>
      </c>
      <c r="B13" s="3">
        <v>211</v>
      </c>
      <c r="C13" s="3"/>
      <c r="D13" s="3">
        <v>1</v>
      </c>
      <c r="E13" s="3">
        <v>106</v>
      </c>
      <c r="F13" s="3">
        <v>165</v>
      </c>
      <c r="G13" s="3">
        <v>176</v>
      </c>
      <c r="H13" s="3">
        <v>178</v>
      </c>
      <c r="I13" s="3">
        <v>179</v>
      </c>
      <c r="J13" s="3">
        <v>179</v>
      </c>
      <c r="K13" s="3">
        <v>179</v>
      </c>
      <c r="L13" s="3">
        <v>179</v>
      </c>
    </row>
    <row r="14" spans="1:12" x14ac:dyDescent="0.25">
      <c r="A14" s="10">
        <v>2014</v>
      </c>
      <c r="B14" s="3">
        <v>193</v>
      </c>
      <c r="C14" s="3"/>
      <c r="D14" s="3">
        <v>1</v>
      </c>
      <c r="E14" s="3">
        <v>75</v>
      </c>
      <c r="F14" s="3">
        <v>137</v>
      </c>
      <c r="G14" s="3">
        <v>156</v>
      </c>
      <c r="H14" s="3">
        <v>163</v>
      </c>
      <c r="I14" s="3">
        <v>164</v>
      </c>
      <c r="J14" s="3">
        <v>164</v>
      </c>
      <c r="K14" s="3">
        <v>164</v>
      </c>
      <c r="L14" s="3"/>
    </row>
    <row r="15" spans="1:12" x14ac:dyDescent="0.25">
      <c r="A15" s="10">
        <v>2015</v>
      </c>
      <c r="B15" s="3">
        <v>220</v>
      </c>
      <c r="C15" s="3">
        <v>1</v>
      </c>
      <c r="D15" s="3">
        <v>2</v>
      </c>
      <c r="E15" s="3">
        <v>99</v>
      </c>
      <c r="F15" s="3">
        <v>166</v>
      </c>
      <c r="G15" s="3">
        <v>176</v>
      </c>
      <c r="H15" s="3">
        <v>179</v>
      </c>
      <c r="I15" s="3">
        <v>181</v>
      </c>
      <c r="J15" s="3">
        <v>181</v>
      </c>
      <c r="K15" s="3"/>
      <c r="L15" s="3"/>
    </row>
    <row r="16" spans="1:12" x14ac:dyDescent="0.25">
      <c r="A16" s="10">
        <v>2016</v>
      </c>
      <c r="B16" s="3">
        <v>192</v>
      </c>
      <c r="C16" s="3"/>
      <c r="D16" s="3">
        <v>3</v>
      </c>
      <c r="E16" s="3">
        <v>82</v>
      </c>
      <c r="F16" s="3">
        <v>154</v>
      </c>
      <c r="G16" s="3">
        <v>161</v>
      </c>
      <c r="H16" s="3">
        <v>164</v>
      </c>
      <c r="I16" s="3">
        <v>164</v>
      </c>
      <c r="J16" s="3"/>
      <c r="K16" s="3"/>
      <c r="L16" s="3"/>
    </row>
    <row r="17" spans="1:12" x14ac:dyDescent="0.25">
      <c r="A17" s="10">
        <v>2017</v>
      </c>
      <c r="B17" s="3">
        <v>170</v>
      </c>
      <c r="C17" s="3"/>
      <c r="D17" s="3">
        <v>1</v>
      </c>
      <c r="E17" s="3">
        <v>84</v>
      </c>
      <c r="F17" s="3">
        <v>133</v>
      </c>
      <c r="G17" s="3">
        <v>141</v>
      </c>
      <c r="H17" s="3">
        <v>141</v>
      </c>
      <c r="I17" s="3"/>
      <c r="J17" s="3"/>
      <c r="K17" s="3"/>
      <c r="L17" s="3"/>
    </row>
    <row r="18" spans="1:12" x14ac:dyDescent="0.25">
      <c r="A18" s="10">
        <v>2018</v>
      </c>
      <c r="B18" s="3">
        <v>182</v>
      </c>
      <c r="C18" s="3">
        <v>1</v>
      </c>
      <c r="D18" s="3">
        <v>3</v>
      </c>
      <c r="E18" s="3">
        <v>79</v>
      </c>
      <c r="F18" s="3">
        <v>133</v>
      </c>
      <c r="G18" s="3">
        <v>133</v>
      </c>
      <c r="H18" s="3"/>
      <c r="I18" s="3"/>
      <c r="J18" s="3"/>
      <c r="K18" s="3"/>
      <c r="L18" s="3"/>
    </row>
    <row r="19" spans="1:12" x14ac:dyDescent="0.25">
      <c r="A19" s="13">
        <v>2019</v>
      </c>
      <c r="B19" s="3">
        <v>141</v>
      </c>
      <c r="C19" s="3"/>
      <c r="D19" s="3">
        <v>1</v>
      </c>
      <c r="E19" s="3">
        <v>74</v>
      </c>
      <c r="F19" s="3">
        <v>74</v>
      </c>
      <c r="G19" s="3"/>
      <c r="H19" s="3"/>
      <c r="I19" s="3"/>
      <c r="J19" s="3"/>
      <c r="K19" s="3"/>
      <c r="L19" s="3"/>
    </row>
    <row r="20" spans="1:12" x14ac:dyDescent="0.25">
      <c r="A20" s="13">
        <v>2020</v>
      </c>
      <c r="B20" s="3">
        <v>151</v>
      </c>
      <c r="C20" s="3"/>
      <c r="D20" s="3">
        <v>1</v>
      </c>
      <c r="E20" s="3">
        <v>1</v>
      </c>
      <c r="F20" s="3"/>
      <c r="G20" s="3"/>
      <c r="H20" s="3"/>
      <c r="I20" s="3"/>
      <c r="J20" s="3"/>
      <c r="K20" s="3"/>
      <c r="L20" s="3"/>
    </row>
    <row r="21" spans="1:12" x14ac:dyDescent="0.25">
      <c r="A21" s="13">
        <v>2021</v>
      </c>
      <c r="B21" s="3">
        <v>128</v>
      </c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13">
        <v>2022</v>
      </c>
      <c r="B22" s="3">
        <v>143</v>
      </c>
      <c r="C22" s="3"/>
      <c r="D22" s="3"/>
      <c r="E22" s="3"/>
      <c r="F22" s="3"/>
      <c r="G22" s="3"/>
      <c r="H22" s="3"/>
      <c r="I22" s="3"/>
      <c r="J22" s="3"/>
      <c r="K22" s="3"/>
      <c r="L22" s="3"/>
    </row>
    <row r="24" spans="1:12" x14ac:dyDescent="0.25">
      <c r="A24" s="35" t="s">
        <v>62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ht="24" x14ac:dyDescent="0.25">
      <c r="A25" s="8" t="s">
        <v>12</v>
      </c>
      <c r="B25" s="9" t="s">
        <v>24</v>
      </c>
      <c r="C25" s="9" t="s">
        <v>2</v>
      </c>
      <c r="D25" s="9" t="s">
        <v>3</v>
      </c>
      <c r="E25" s="9" t="s">
        <v>4</v>
      </c>
      <c r="F25" s="9" t="s">
        <v>5</v>
      </c>
      <c r="G25" s="9" t="s">
        <v>6</v>
      </c>
      <c r="H25" s="9" t="s">
        <v>7</v>
      </c>
      <c r="I25" s="9" t="s">
        <v>8</v>
      </c>
      <c r="J25" s="9" t="s">
        <v>9</v>
      </c>
      <c r="K25" s="9" t="s">
        <v>10</v>
      </c>
      <c r="L25" s="9" t="s">
        <v>11</v>
      </c>
    </row>
    <row r="26" spans="1:12" x14ac:dyDescent="0.25">
      <c r="A26" s="13">
        <v>2009</v>
      </c>
      <c r="B26" s="3">
        <v>216</v>
      </c>
      <c r="C26" s="4" t="str">
        <f>IF(C9&gt;0,C9/$B9,"")</f>
        <v/>
      </c>
      <c r="D26" s="4">
        <f t="shared" ref="D26:L26" si="0">IF(D9&gt;0,D9/$B9,"")</f>
        <v>2.3148148148148147E-2</v>
      </c>
      <c r="E26" s="4">
        <f t="shared" si="0"/>
        <v>0.51851851851851849</v>
      </c>
      <c r="F26" s="4">
        <f t="shared" si="0"/>
        <v>0.79166666666666663</v>
      </c>
      <c r="G26" s="4">
        <f t="shared" si="0"/>
        <v>0.84722222222222221</v>
      </c>
      <c r="H26" s="4">
        <f t="shared" si="0"/>
        <v>0.8657407407407407</v>
      </c>
      <c r="I26" s="4">
        <f t="shared" si="0"/>
        <v>0.87037037037037035</v>
      </c>
      <c r="J26" s="4">
        <f t="shared" si="0"/>
        <v>0.87037037037037035</v>
      </c>
      <c r="K26" s="4">
        <f t="shared" si="0"/>
        <v>0.87037037037037035</v>
      </c>
      <c r="L26" s="4">
        <f t="shared" si="0"/>
        <v>0.87037037037037035</v>
      </c>
    </row>
    <row r="27" spans="1:12" x14ac:dyDescent="0.25">
      <c r="A27" s="13">
        <v>2010</v>
      </c>
      <c r="B27" s="3">
        <v>193</v>
      </c>
      <c r="C27" s="4" t="str">
        <f t="shared" ref="C27:L27" si="1">IF(C10&gt;0,C10/$B10,"")</f>
        <v/>
      </c>
      <c r="D27" s="4" t="str">
        <f t="shared" si="1"/>
        <v/>
      </c>
      <c r="E27" s="4">
        <f t="shared" si="1"/>
        <v>0.51813471502590669</v>
      </c>
      <c r="F27" s="4">
        <f t="shared" si="1"/>
        <v>0.772020725388601</v>
      </c>
      <c r="G27" s="4">
        <f t="shared" si="1"/>
        <v>0.83419689119170981</v>
      </c>
      <c r="H27" s="4">
        <f t="shared" si="1"/>
        <v>0.8393782383419689</v>
      </c>
      <c r="I27" s="4">
        <f t="shared" si="1"/>
        <v>0.84455958549222798</v>
      </c>
      <c r="J27" s="4">
        <f t="shared" si="1"/>
        <v>0.84974093264248707</v>
      </c>
      <c r="K27" s="4">
        <f t="shared" si="1"/>
        <v>0.84974093264248707</v>
      </c>
      <c r="L27" s="4">
        <f t="shared" si="1"/>
        <v>0.84974093264248707</v>
      </c>
    </row>
    <row r="28" spans="1:12" x14ac:dyDescent="0.25">
      <c r="A28" s="13">
        <v>2011</v>
      </c>
      <c r="B28" s="3">
        <v>220</v>
      </c>
      <c r="C28" s="4" t="str">
        <f t="shared" ref="C28:L28" si="2">IF(C11&gt;0,C11/$B11,"")</f>
        <v/>
      </c>
      <c r="D28" s="4">
        <f t="shared" si="2"/>
        <v>1.3636363636363636E-2</v>
      </c>
      <c r="E28" s="4">
        <f t="shared" si="2"/>
        <v>0.55909090909090908</v>
      </c>
      <c r="F28" s="4">
        <f t="shared" si="2"/>
        <v>0.8</v>
      </c>
      <c r="G28" s="4">
        <f t="shared" si="2"/>
        <v>0.84545454545454546</v>
      </c>
      <c r="H28" s="4">
        <f t="shared" si="2"/>
        <v>0.86363636363636365</v>
      </c>
      <c r="I28" s="4">
        <f t="shared" si="2"/>
        <v>0.87727272727272732</v>
      </c>
      <c r="J28" s="4">
        <f t="shared" si="2"/>
        <v>0.87727272727272732</v>
      </c>
      <c r="K28" s="4">
        <f t="shared" si="2"/>
        <v>0.87727272727272732</v>
      </c>
      <c r="L28" s="4">
        <f t="shared" si="2"/>
        <v>0.87727272727272732</v>
      </c>
    </row>
    <row r="29" spans="1:12" x14ac:dyDescent="0.25">
      <c r="A29" s="13">
        <v>2012</v>
      </c>
      <c r="B29" s="3">
        <v>218</v>
      </c>
      <c r="C29" s="4">
        <f t="shared" ref="C29:L29" si="3">IF(C12&gt;0,C12/$B12,"")</f>
        <v>4.5871559633027525E-3</v>
      </c>
      <c r="D29" s="4">
        <f t="shared" si="3"/>
        <v>3.2110091743119268E-2</v>
      </c>
      <c r="E29" s="4">
        <f t="shared" si="3"/>
        <v>0.54587155963302747</v>
      </c>
      <c r="F29" s="4">
        <f t="shared" si="3"/>
        <v>0.79357798165137616</v>
      </c>
      <c r="G29" s="4">
        <f t="shared" si="3"/>
        <v>0.84862385321100919</v>
      </c>
      <c r="H29" s="4">
        <f t="shared" si="3"/>
        <v>0.87614678899082565</v>
      </c>
      <c r="I29" s="4">
        <f t="shared" si="3"/>
        <v>0.88990825688073394</v>
      </c>
      <c r="J29" s="4">
        <f t="shared" si="3"/>
        <v>0.88990825688073394</v>
      </c>
      <c r="K29" s="4">
        <f t="shared" si="3"/>
        <v>0.88990825688073394</v>
      </c>
      <c r="L29" s="4">
        <f t="shared" si="3"/>
        <v>0.88990825688073394</v>
      </c>
    </row>
    <row r="30" spans="1:12" x14ac:dyDescent="0.25">
      <c r="A30" s="13">
        <v>2013</v>
      </c>
      <c r="B30" s="3">
        <v>211</v>
      </c>
      <c r="C30" s="4" t="str">
        <f t="shared" ref="C30:L30" si="4">IF(C13&gt;0,C13/$B13,"")</f>
        <v/>
      </c>
      <c r="D30" s="4">
        <f t="shared" si="4"/>
        <v>4.7393364928909956E-3</v>
      </c>
      <c r="E30" s="4">
        <f t="shared" si="4"/>
        <v>0.50236966824644547</v>
      </c>
      <c r="F30" s="4">
        <f t="shared" si="4"/>
        <v>0.78199052132701419</v>
      </c>
      <c r="G30" s="4">
        <f t="shared" si="4"/>
        <v>0.83412322274881512</v>
      </c>
      <c r="H30" s="4">
        <f t="shared" si="4"/>
        <v>0.84360189573459721</v>
      </c>
      <c r="I30" s="4">
        <f t="shared" si="4"/>
        <v>0.84834123222748814</v>
      </c>
      <c r="J30" s="4">
        <f t="shared" si="4"/>
        <v>0.84834123222748814</v>
      </c>
      <c r="K30" s="4">
        <f t="shared" si="4"/>
        <v>0.84834123222748814</v>
      </c>
      <c r="L30" s="4">
        <f t="shared" si="4"/>
        <v>0.84834123222748814</v>
      </c>
    </row>
    <row r="31" spans="1:12" x14ac:dyDescent="0.25">
      <c r="A31" s="13">
        <v>2014</v>
      </c>
      <c r="B31" s="3">
        <v>193</v>
      </c>
      <c r="C31" s="4" t="str">
        <f t="shared" ref="C31:L31" si="5">IF(C14&gt;0,C14/$B14,"")</f>
        <v/>
      </c>
      <c r="D31" s="4">
        <f t="shared" si="5"/>
        <v>5.1813471502590676E-3</v>
      </c>
      <c r="E31" s="4">
        <f t="shared" si="5"/>
        <v>0.38860103626943004</v>
      </c>
      <c r="F31" s="4">
        <f t="shared" si="5"/>
        <v>0.7098445595854922</v>
      </c>
      <c r="G31" s="4">
        <f t="shared" si="5"/>
        <v>0.80829015544041449</v>
      </c>
      <c r="H31" s="4">
        <f t="shared" si="5"/>
        <v>0.84455958549222798</v>
      </c>
      <c r="I31" s="4">
        <f t="shared" si="5"/>
        <v>0.84974093264248707</v>
      </c>
      <c r="J31" s="4">
        <f t="shared" si="5"/>
        <v>0.84974093264248707</v>
      </c>
      <c r="K31" s="4">
        <f t="shared" si="5"/>
        <v>0.84974093264248707</v>
      </c>
      <c r="L31" s="4" t="str">
        <f t="shared" si="5"/>
        <v/>
      </c>
    </row>
    <row r="32" spans="1:12" x14ac:dyDescent="0.25">
      <c r="A32" s="13">
        <v>2015</v>
      </c>
      <c r="B32" s="3">
        <v>220</v>
      </c>
      <c r="C32" s="4">
        <f t="shared" ref="C32:L32" si="6">IF(C15&gt;0,C15/$B15,"")</f>
        <v>4.5454545454545452E-3</v>
      </c>
      <c r="D32" s="4">
        <f t="shared" si="6"/>
        <v>9.0909090909090905E-3</v>
      </c>
      <c r="E32" s="4">
        <f t="shared" si="6"/>
        <v>0.45</v>
      </c>
      <c r="F32" s="4">
        <f t="shared" si="6"/>
        <v>0.75454545454545452</v>
      </c>
      <c r="G32" s="4">
        <f t="shared" si="6"/>
        <v>0.8</v>
      </c>
      <c r="H32" s="4">
        <f t="shared" si="6"/>
        <v>0.8136363636363636</v>
      </c>
      <c r="I32" s="4">
        <f t="shared" si="6"/>
        <v>0.82272727272727275</v>
      </c>
      <c r="J32" s="4">
        <f t="shared" si="6"/>
        <v>0.82272727272727275</v>
      </c>
      <c r="K32" s="4" t="str">
        <f t="shared" si="6"/>
        <v/>
      </c>
      <c r="L32" s="4" t="str">
        <f t="shared" si="6"/>
        <v/>
      </c>
    </row>
    <row r="33" spans="1:12" x14ac:dyDescent="0.25">
      <c r="A33" s="13">
        <v>2016</v>
      </c>
      <c r="B33" s="3">
        <v>192</v>
      </c>
      <c r="C33" s="4" t="str">
        <f t="shared" ref="C33:L33" si="7">IF(C16&gt;0,C16/$B16,"")</f>
        <v/>
      </c>
      <c r="D33" s="4">
        <f t="shared" si="7"/>
        <v>1.5625E-2</v>
      </c>
      <c r="E33" s="4">
        <f t="shared" si="7"/>
        <v>0.42708333333333331</v>
      </c>
      <c r="F33" s="4">
        <f t="shared" si="7"/>
        <v>0.80208333333333337</v>
      </c>
      <c r="G33" s="4">
        <f t="shared" si="7"/>
        <v>0.83854166666666663</v>
      </c>
      <c r="H33" s="4">
        <f t="shared" si="7"/>
        <v>0.85416666666666663</v>
      </c>
      <c r="I33" s="4">
        <f t="shared" si="7"/>
        <v>0.85416666666666663</v>
      </c>
      <c r="J33" s="4" t="str">
        <f t="shared" si="7"/>
        <v/>
      </c>
      <c r="K33" s="4" t="str">
        <f t="shared" si="7"/>
        <v/>
      </c>
      <c r="L33" s="4" t="str">
        <f t="shared" si="7"/>
        <v/>
      </c>
    </row>
    <row r="34" spans="1:12" x14ac:dyDescent="0.25">
      <c r="A34" s="13">
        <v>2017</v>
      </c>
      <c r="B34" s="3">
        <v>170</v>
      </c>
      <c r="C34" s="4" t="str">
        <f t="shared" ref="C34:L34" si="8">IF(C17&gt;0,C17/$B17,"")</f>
        <v/>
      </c>
      <c r="D34" s="4">
        <f t="shared" si="8"/>
        <v>5.8823529411764705E-3</v>
      </c>
      <c r="E34" s="4">
        <f t="shared" si="8"/>
        <v>0.49411764705882355</v>
      </c>
      <c r="F34" s="4">
        <f t="shared" si="8"/>
        <v>0.78235294117647058</v>
      </c>
      <c r="G34" s="4">
        <f t="shared" si="8"/>
        <v>0.8294117647058824</v>
      </c>
      <c r="H34" s="4">
        <f t="shared" si="8"/>
        <v>0.8294117647058824</v>
      </c>
      <c r="I34" s="4" t="str">
        <f t="shared" si="8"/>
        <v/>
      </c>
      <c r="J34" s="4" t="str">
        <f t="shared" si="8"/>
        <v/>
      </c>
      <c r="K34" s="4" t="str">
        <f t="shared" si="8"/>
        <v/>
      </c>
      <c r="L34" s="4" t="str">
        <f t="shared" si="8"/>
        <v/>
      </c>
    </row>
    <row r="35" spans="1:12" x14ac:dyDescent="0.25">
      <c r="A35" s="13">
        <v>2018</v>
      </c>
      <c r="B35" s="3">
        <v>182</v>
      </c>
      <c r="C35" s="4">
        <f t="shared" ref="C35:L35" si="9">IF(C18&gt;0,C18/$B18,"")</f>
        <v>5.4945054945054949E-3</v>
      </c>
      <c r="D35" s="4">
        <f t="shared" si="9"/>
        <v>1.6483516483516484E-2</v>
      </c>
      <c r="E35" s="4">
        <f t="shared" si="9"/>
        <v>0.43406593406593408</v>
      </c>
      <c r="F35" s="4">
        <f t="shared" si="9"/>
        <v>0.73076923076923073</v>
      </c>
      <c r="G35" s="4">
        <f t="shared" si="9"/>
        <v>0.73076923076923073</v>
      </c>
      <c r="H35" s="4" t="str">
        <f t="shared" si="9"/>
        <v/>
      </c>
      <c r="I35" s="4" t="str">
        <f t="shared" si="9"/>
        <v/>
      </c>
      <c r="J35" s="4" t="str">
        <f t="shared" si="9"/>
        <v/>
      </c>
      <c r="K35" s="4" t="str">
        <f t="shared" si="9"/>
        <v/>
      </c>
      <c r="L35" s="4" t="str">
        <f t="shared" si="9"/>
        <v/>
      </c>
    </row>
    <row r="36" spans="1:12" x14ac:dyDescent="0.25">
      <c r="A36" s="13">
        <v>2019</v>
      </c>
      <c r="B36" s="3">
        <v>141</v>
      </c>
      <c r="C36" s="4" t="str">
        <f t="shared" ref="C36:L36" si="10">IF(C19&gt;0,C19/$B19,"")</f>
        <v/>
      </c>
      <c r="D36" s="4">
        <f t="shared" si="10"/>
        <v>7.0921985815602835E-3</v>
      </c>
      <c r="E36" s="4">
        <f t="shared" si="10"/>
        <v>0.52482269503546097</v>
      </c>
      <c r="F36" s="4">
        <f t="shared" si="10"/>
        <v>0.52482269503546097</v>
      </c>
      <c r="G36" s="4" t="str">
        <f t="shared" si="10"/>
        <v/>
      </c>
      <c r="H36" s="4" t="str">
        <f t="shared" si="10"/>
        <v/>
      </c>
      <c r="I36" s="4" t="str">
        <f t="shared" si="10"/>
        <v/>
      </c>
      <c r="J36" s="4" t="str">
        <f t="shared" si="10"/>
        <v/>
      </c>
      <c r="K36" s="4" t="str">
        <f t="shared" si="10"/>
        <v/>
      </c>
      <c r="L36" s="4" t="str">
        <f t="shared" si="10"/>
        <v/>
      </c>
    </row>
    <row r="37" spans="1:12" x14ac:dyDescent="0.25">
      <c r="A37" s="13">
        <v>2020</v>
      </c>
      <c r="B37" s="3">
        <v>151</v>
      </c>
      <c r="C37" s="4" t="str">
        <f t="shared" ref="C37:L37" si="11">IF(C20&gt;0,C20/$B20,"")</f>
        <v/>
      </c>
      <c r="D37" s="4">
        <f t="shared" si="11"/>
        <v>6.6225165562913907E-3</v>
      </c>
      <c r="E37" s="4">
        <f t="shared" si="11"/>
        <v>6.6225165562913907E-3</v>
      </c>
      <c r="F37" s="4" t="str">
        <f t="shared" si="11"/>
        <v/>
      </c>
      <c r="G37" s="4" t="str">
        <f t="shared" si="11"/>
        <v/>
      </c>
      <c r="H37" s="4" t="str">
        <f t="shared" si="11"/>
        <v/>
      </c>
      <c r="I37" s="4" t="str">
        <f t="shared" si="11"/>
        <v/>
      </c>
      <c r="J37" s="4" t="str">
        <f t="shared" si="11"/>
        <v/>
      </c>
      <c r="K37" s="4" t="str">
        <f t="shared" si="11"/>
        <v/>
      </c>
      <c r="L37" s="4" t="str">
        <f t="shared" si="11"/>
        <v/>
      </c>
    </row>
    <row r="38" spans="1:12" x14ac:dyDescent="0.25">
      <c r="A38" s="13">
        <v>2021</v>
      </c>
      <c r="B38" s="3">
        <v>128</v>
      </c>
      <c r="C38" s="4" t="str">
        <f t="shared" ref="C38:L38" si="12">IF(C21&gt;0,C21/$B21,"")</f>
        <v/>
      </c>
      <c r="D38" s="4" t="str">
        <f t="shared" si="12"/>
        <v/>
      </c>
      <c r="E38" s="4" t="str">
        <f t="shared" si="12"/>
        <v/>
      </c>
      <c r="F38" s="4" t="str">
        <f t="shared" si="12"/>
        <v/>
      </c>
      <c r="G38" s="4" t="str">
        <f t="shared" si="12"/>
        <v/>
      </c>
      <c r="H38" s="4" t="str">
        <f t="shared" si="12"/>
        <v/>
      </c>
      <c r="I38" s="4" t="str">
        <f t="shared" si="12"/>
        <v/>
      </c>
      <c r="J38" s="4" t="str">
        <f t="shared" si="12"/>
        <v/>
      </c>
      <c r="K38" s="4" t="str">
        <f t="shared" si="12"/>
        <v/>
      </c>
      <c r="L38" s="4" t="str">
        <f t="shared" si="12"/>
        <v/>
      </c>
    </row>
    <row r="39" spans="1:12" x14ac:dyDescent="0.25">
      <c r="A39" s="13">
        <v>2022</v>
      </c>
      <c r="B39" s="3">
        <v>143</v>
      </c>
      <c r="C39" s="4" t="str">
        <f t="shared" ref="C39:L39" si="13">IF(C22&gt;0,C22/$B22,"")</f>
        <v/>
      </c>
      <c r="D39" s="4" t="str">
        <f t="shared" si="13"/>
        <v/>
      </c>
      <c r="E39" s="4" t="str">
        <f t="shared" si="13"/>
        <v/>
      </c>
      <c r="F39" s="4" t="str">
        <f t="shared" si="13"/>
        <v/>
      </c>
      <c r="G39" s="4" t="str">
        <f t="shared" si="13"/>
        <v/>
      </c>
      <c r="H39" s="4" t="str">
        <f t="shared" si="13"/>
        <v/>
      </c>
      <c r="I39" s="4" t="str">
        <f t="shared" si="13"/>
        <v/>
      </c>
      <c r="J39" s="4" t="str">
        <f t="shared" si="13"/>
        <v/>
      </c>
      <c r="K39" s="4" t="str">
        <f t="shared" si="13"/>
        <v/>
      </c>
      <c r="L39" s="4" t="str">
        <f t="shared" si="13"/>
        <v/>
      </c>
    </row>
  </sheetData>
  <mergeCells count="7">
    <mergeCell ref="A1:L1"/>
    <mergeCell ref="A2:L2"/>
    <mergeCell ref="A3:L3"/>
    <mergeCell ref="A7:L7"/>
    <mergeCell ref="A24:L24"/>
    <mergeCell ref="A6:L6"/>
    <mergeCell ref="J4:K4"/>
  </mergeCells>
  <printOptions horizontalCentered="1"/>
  <pageMargins left="0.25" right="0.25" top="0.75" bottom="0.75" header="0.3" footer="0.3"/>
  <pageSetup scale="95" fitToHeight="0" orientation="landscape" r:id="rId1"/>
  <headerFooter>
    <oddHeader>&amp;L&amp;G&amp;R&amp;9&amp;A</oddHeader>
    <oddFooter>&amp;L&amp;9Preparado por: Sandra E. Flores Pabon&amp;C&amp;9Patrono con Igualdad de Oportunidades en el Empleo M/M/V/I&amp;R&amp;9Impreso el &amp;D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sqref="A1:K1"/>
    </sheetView>
  </sheetViews>
  <sheetFormatPr defaultRowHeight="15" x14ac:dyDescent="0.25"/>
  <cols>
    <col min="1" max="1" width="6.42578125" style="2" bestFit="1" customWidth="1"/>
    <col min="2" max="2" width="8.5703125" style="2" bestFit="1" customWidth="1"/>
    <col min="3" max="11" width="7.85546875" style="2" bestFit="1" customWidth="1"/>
    <col min="12" max="16384" width="9.140625" style="2"/>
  </cols>
  <sheetData>
    <row r="1" spans="1:1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5">
      <c r="A4" s="1"/>
      <c r="B4" s="1"/>
      <c r="C4" s="1"/>
      <c r="D4" s="1"/>
      <c r="E4" s="1"/>
      <c r="F4" s="1"/>
      <c r="G4" s="1"/>
      <c r="H4" s="1"/>
      <c r="I4" s="33">
        <v>45121</v>
      </c>
      <c r="J4" s="33"/>
      <c r="K4" s="11" t="s">
        <v>34</v>
      </c>
    </row>
    <row r="5" spans="1:11" x14ac:dyDescent="0.25">
      <c r="A5" s="1"/>
      <c r="B5" s="1"/>
      <c r="C5" s="1"/>
      <c r="D5" s="1"/>
      <c r="E5" s="1"/>
      <c r="F5" s="1"/>
      <c r="G5" s="1"/>
      <c r="H5" s="1"/>
    </row>
    <row r="6" spans="1:11" x14ac:dyDescent="0.25">
      <c r="A6" s="36" t="s">
        <v>35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x14ac:dyDescent="0.25">
      <c r="A7" s="35" t="s">
        <v>64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33.75" x14ac:dyDescent="0.25">
      <c r="A8" s="8" t="s">
        <v>12</v>
      </c>
      <c r="B8" s="9" t="s">
        <v>24</v>
      </c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</row>
    <row r="9" spans="1:11" x14ac:dyDescent="0.25">
      <c r="A9" s="13">
        <v>2009</v>
      </c>
      <c r="B9" s="3">
        <v>216</v>
      </c>
      <c r="C9" s="6">
        <v>198</v>
      </c>
      <c r="D9" s="6">
        <v>193</v>
      </c>
      <c r="E9" s="6">
        <v>86</v>
      </c>
      <c r="F9" s="6">
        <v>22</v>
      </c>
      <c r="G9" s="6">
        <v>6</v>
      </c>
      <c r="H9" s="6"/>
      <c r="I9" s="6"/>
      <c r="J9" s="6"/>
      <c r="K9" s="6"/>
    </row>
    <row r="10" spans="1:11" x14ac:dyDescent="0.25">
      <c r="A10" s="13">
        <v>2010</v>
      </c>
      <c r="B10" s="3">
        <v>193</v>
      </c>
      <c r="C10" s="3">
        <v>177</v>
      </c>
      <c r="D10" s="3">
        <v>170</v>
      </c>
      <c r="E10" s="3">
        <v>70</v>
      </c>
      <c r="F10" s="3">
        <v>17</v>
      </c>
      <c r="G10" s="3">
        <v>6</v>
      </c>
      <c r="H10" s="3">
        <v>3</v>
      </c>
      <c r="I10" s="3"/>
      <c r="J10" s="3"/>
      <c r="K10" s="3"/>
    </row>
    <row r="11" spans="1:11" x14ac:dyDescent="0.25">
      <c r="A11" s="13">
        <v>2011</v>
      </c>
      <c r="B11" s="3">
        <v>220</v>
      </c>
      <c r="C11" s="3">
        <v>201</v>
      </c>
      <c r="D11" s="3">
        <v>193</v>
      </c>
      <c r="E11" s="3">
        <v>71</v>
      </c>
      <c r="F11" s="3">
        <v>25</v>
      </c>
      <c r="G11" s="3">
        <v>7</v>
      </c>
      <c r="H11" s="3">
        <v>3</v>
      </c>
      <c r="I11" s="3"/>
      <c r="J11" s="3"/>
      <c r="K11" s="3"/>
    </row>
    <row r="12" spans="1:11" x14ac:dyDescent="0.25">
      <c r="A12" s="13">
        <v>2012</v>
      </c>
      <c r="B12" s="3">
        <v>218</v>
      </c>
      <c r="C12" s="3">
        <v>199</v>
      </c>
      <c r="D12" s="3">
        <v>185</v>
      </c>
      <c r="E12" s="3">
        <v>87</v>
      </c>
      <c r="F12" s="3">
        <v>24</v>
      </c>
      <c r="G12" s="3">
        <v>12</v>
      </c>
      <c r="H12" s="3">
        <v>2</v>
      </c>
      <c r="I12" s="3"/>
      <c r="J12" s="3"/>
      <c r="K12" s="3"/>
    </row>
    <row r="13" spans="1:11" x14ac:dyDescent="0.25">
      <c r="A13" s="13">
        <v>2013</v>
      </c>
      <c r="B13" s="3">
        <v>211</v>
      </c>
      <c r="C13" s="3">
        <v>190</v>
      </c>
      <c r="D13" s="3">
        <v>179</v>
      </c>
      <c r="E13" s="3">
        <v>80</v>
      </c>
      <c r="F13" s="3">
        <v>14</v>
      </c>
      <c r="G13" s="3">
        <v>5</v>
      </c>
      <c r="H13" s="3">
        <v>2</v>
      </c>
      <c r="I13" s="3">
        <v>1</v>
      </c>
      <c r="J13" s="3"/>
      <c r="K13" s="3">
        <v>1</v>
      </c>
    </row>
    <row r="14" spans="1:11" x14ac:dyDescent="0.25">
      <c r="A14" s="13">
        <v>2014</v>
      </c>
      <c r="B14" s="3">
        <v>193</v>
      </c>
      <c r="C14" s="3">
        <v>174</v>
      </c>
      <c r="D14" s="3">
        <v>166</v>
      </c>
      <c r="E14" s="3">
        <v>90</v>
      </c>
      <c r="F14" s="3">
        <v>27</v>
      </c>
      <c r="G14" s="3">
        <v>9</v>
      </c>
      <c r="H14" s="3">
        <v>3</v>
      </c>
      <c r="I14" s="3">
        <v>1</v>
      </c>
      <c r="J14" s="3">
        <v>1</v>
      </c>
      <c r="K14" s="3">
        <v>1</v>
      </c>
    </row>
    <row r="15" spans="1:11" x14ac:dyDescent="0.25">
      <c r="A15" s="13">
        <v>2015</v>
      </c>
      <c r="B15" s="3">
        <v>220</v>
      </c>
      <c r="C15" s="3">
        <v>191</v>
      </c>
      <c r="D15" s="3">
        <v>180</v>
      </c>
      <c r="E15" s="3">
        <v>88</v>
      </c>
      <c r="F15" s="3">
        <v>16</v>
      </c>
      <c r="G15" s="3">
        <v>5</v>
      </c>
      <c r="H15" s="3">
        <v>1</v>
      </c>
      <c r="I15" s="3"/>
      <c r="J15" s="3"/>
      <c r="K15" s="3"/>
    </row>
    <row r="16" spans="1:11" x14ac:dyDescent="0.25">
      <c r="A16" s="13">
        <v>2016</v>
      </c>
      <c r="B16" s="3">
        <v>192</v>
      </c>
      <c r="C16" s="3">
        <v>163</v>
      </c>
      <c r="D16" s="3">
        <v>157</v>
      </c>
      <c r="E16" s="3">
        <v>85</v>
      </c>
      <c r="F16" s="3">
        <v>14</v>
      </c>
      <c r="G16" s="3">
        <v>3</v>
      </c>
      <c r="H16" s="3"/>
      <c r="I16" s="3"/>
      <c r="J16" s="3"/>
      <c r="K16" s="3"/>
    </row>
    <row r="17" spans="1:11" x14ac:dyDescent="0.25">
      <c r="A17" s="13">
        <v>2017</v>
      </c>
      <c r="B17" s="3">
        <v>170</v>
      </c>
      <c r="C17" s="3">
        <v>148</v>
      </c>
      <c r="D17" s="3">
        <v>142</v>
      </c>
      <c r="E17" s="3">
        <v>67</v>
      </c>
      <c r="F17" s="3">
        <v>16</v>
      </c>
      <c r="G17" s="3">
        <v>4</v>
      </c>
      <c r="H17" s="3">
        <v>1</v>
      </c>
      <c r="I17" s="3"/>
      <c r="J17" s="3"/>
      <c r="K17" s="3"/>
    </row>
    <row r="18" spans="1:11" x14ac:dyDescent="0.25">
      <c r="A18" s="13">
        <v>2018</v>
      </c>
      <c r="B18" s="3">
        <v>182</v>
      </c>
      <c r="C18" s="3">
        <v>158</v>
      </c>
      <c r="D18" s="3">
        <v>153</v>
      </c>
      <c r="E18" s="3">
        <v>77</v>
      </c>
      <c r="F18" s="3">
        <v>21</v>
      </c>
      <c r="G18" s="3">
        <v>4</v>
      </c>
      <c r="H18" s="3"/>
      <c r="I18" s="3"/>
      <c r="J18" s="3"/>
      <c r="K18" s="3"/>
    </row>
    <row r="19" spans="1:11" x14ac:dyDescent="0.25">
      <c r="A19" s="13">
        <v>2019</v>
      </c>
      <c r="B19" s="3">
        <v>141</v>
      </c>
      <c r="C19" s="3">
        <v>137</v>
      </c>
      <c r="D19" s="3">
        <v>138</v>
      </c>
      <c r="E19" s="3">
        <v>62</v>
      </c>
      <c r="F19" s="3">
        <v>18</v>
      </c>
      <c r="G19" s="3"/>
      <c r="H19" s="3"/>
      <c r="I19" s="3"/>
      <c r="J19" s="3"/>
      <c r="K19" s="3"/>
    </row>
    <row r="20" spans="1:11" x14ac:dyDescent="0.25">
      <c r="A20" s="13">
        <v>2020</v>
      </c>
      <c r="B20" s="3">
        <v>151</v>
      </c>
      <c r="C20" s="3">
        <v>141</v>
      </c>
      <c r="D20" s="3">
        <v>133</v>
      </c>
      <c r="E20" s="3">
        <v>62</v>
      </c>
      <c r="F20" s="3"/>
      <c r="G20" s="3"/>
      <c r="H20" s="3"/>
      <c r="I20" s="3"/>
      <c r="J20" s="3"/>
      <c r="K20" s="3"/>
    </row>
    <row r="21" spans="1:11" x14ac:dyDescent="0.25">
      <c r="A21" s="13">
        <v>2021</v>
      </c>
      <c r="B21" s="3">
        <v>128</v>
      </c>
      <c r="C21" s="3">
        <v>113</v>
      </c>
      <c r="D21" s="3">
        <v>111</v>
      </c>
      <c r="E21" s="3"/>
      <c r="F21" s="3"/>
      <c r="G21" s="3"/>
      <c r="H21" s="3"/>
      <c r="I21" s="3"/>
      <c r="J21" s="3"/>
      <c r="K21" s="3"/>
    </row>
    <row r="22" spans="1:11" x14ac:dyDescent="0.25">
      <c r="A22" s="13">
        <v>2022</v>
      </c>
      <c r="B22" s="3">
        <v>143</v>
      </c>
      <c r="C22" s="3">
        <v>137</v>
      </c>
      <c r="D22" s="3"/>
      <c r="E22" s="3"/>
      <c r="F22" s="3"/>
      <c r="G22" s="3"/>
      <c r="H22" s="3"/>
      <c r="I22" s="3"/>
      <c r="J22" s="3"/>
      <c r="K22" s="3"/>
    </row>
    <row r="24" spans="1:11" x14ac:dyDescent="0.25">
      <c r="A24" s="35" t="s">
        <v>63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ht="33.75" x14ac:dyDescent="0.25">
      <c r="A25" s="8" t="s">
        <v>12</v>
      </c>
      <c r="B25" s="9" t="s">
        <v>24</v>
      </c>
      <c r="C25" s="9" t="s">
        <v>13</v>
      </c>
      <c r="D25" s="9" t="s">
        <v>14</v>
      </c>
      <c r="E25" s="9" t="s">
        <v>15</v>
      </c>
      <c r="F25" s="9" t="s">
        <v>16</v>
      </c>
      <c r="G25" s="9" t="s">
        <v>17</v>
      </c>
      <c r="H25" s="9" t="s">
        <v>18</v>
      </c>
      <c r="I25" s="9" t="s">
        <v>19</v>
      </c>
      <c r="J25" s="9" t="s">
        <v>20</v>
      </c>
      <c r="K25" s="9" t="s">
        <v>21</v>
      </c>
    </row>
    <row r="26" spans="1:11" x14ac:dyDescent="0.25">
      <c r="A26" s="13">
        <v>2009</v>
      </c>
      <c r="B26" s="3">
        <v>216</v>
      </c>
      <c r="C26" s="5">
        <f t="shared" ref="C26:K26" si="0">IF(C9&gt;0,C9/$B9,"")</f>
        <v>0.91666666666666663</v>
      </c>
      <c r="D26" s="5">
        <f t="shared" si="0"/>
        <v>0.89351851851851849</v>
      </c>
      <c r="E26" s="5">
        <f t="shared" si="0"/>
        <v>0.39814814814814814</v>
      </c>
      <c r="F26" s="5">
        <f t="shared" si="0"/>
        <v>0.10185185185185185</v>
      </c>
      <c r="G26" s="5">
        <f t="shared" si="0"/>
        <v>2.7777777777777776E-2</v>
      </c>
      <c r="H26" s="5" t="str">
        <f t="shared" si="0"/>
        <v/>
      </c>
      <c r="I26" s="5" t="str">
        <f t="shared" si="0"/>
        <v/>
      </c>
      <c r="J26" s="5" t="str">
        <f t="shared" si="0"/>
        <v/>
      </c>
      <c r="K26" s="5" t="str">
        <f t="shared" si="0"/>
        <v/>
      </c>
    </row>
    <row r="27" spans="1:11" x14ac:dyDescent="0.25">
      <c r="A27" s="13">
        <v>2010</v>
      </c>
      <c r="B27" s="3">
        <v>193</v>
      </c>
      <c r="C27" s="5">
        <f t="shared" ref="C27:K27" si="1">IF(C10&gt;0,C10/$B10,"")</f>
        <v>0.91709844559585496</v>
      </c>
      <c r="D27" s="5">
        <f t="shared" si="1"/>
        <v>0.88082901554404147</v>
      </c>
      <c r="E27" s="5">
        <f t="shared" si="1"/>
        <v>0.36269430051813473</v>
      </c>
      <c r="F27" s="5">
        <f t="shared" si="1"/>
        <v>8.8082901554404139E-2</v>
      </c>
      <c r="G27" s="5">
        <f t="shared" si="1"/>
        <v>3.1088082901554404E-2</v>
      </c>
      <c r="H27" s="5">
        <f t="shared" si="1"/>
        <v>1.5544041450777202E-2</v>
      </c>
      <c r="I27" s="5" t="str">
        <f t="shared" si="1"/>
        <v/>
      </c>
      <c r="J27" s="5" t="str">
        <f t="shared" si="1"/>
        <v/>
      </c>
      <c r="K27" s="5" t="str">
        <f t="shared" si="1"/>
        <v/>
      </c>
    </row>
    <row r="28" spans="1:11" x14ac:dyDescent="0.25">
      <c r="A28" s="13">
        <v>2011</v>
      </c>
      <c r="B28" s="3">
        <v>220</v>
      </c>
      <c r="C28" s="5">
        <f t="shared" ref="C28:K28" si="2">IF(C11&gt;0,C11/$B11,"")</f>
        <v>0.91363636363636369</v>
      </c>
      <c r="D28" s="5">
        <f t="shared" si="2"/>
        <v>0.87727272727272732</v>
      </c>
      <c r="E28" s="5">
        <f t="shared" si="2"/>
        <v>0.32272727272727275</v>
      </c>
      <c r="F28" s="5">
        <f t="shared" si="2"/>
        <v>0.11363636363636363</v>
      </c>
      <c r="G28" s="5">
        <f t="shared" si="2"/>
        <v>3.1818181818181815E-2</v>
      </c>
      <c r="H28" s="5">
        <f t="shared" si="2"/>
        <v>1.3636363636363636E-2</v>
      </c>
      <c r="I28" s="5" t="str">
        <f t="shared" si="2"/>
        <v/>
      </c>
      <c r="J28" s="5" t="str">
        <f t="shared" si="2"/>
        <v/>
      </c>
      <c r="K28" s="5" t="str">
        <f t="shared" si="2"/>
        <v/>
      </c>
    </row>
    <row r="29" spans="1:11" x14ac:dyDescent="0.25">
      <c r="A29" s="13">
        <v>2012</v>
      </c>
      <c r="B29" s="3">
        <v>218</v>
      </c>
      <c r="C29" s="5">
        <f t="shared" ref="C29:K29" si="3">IF(C12&gt;0,C12/$B12,"")</f>
        <v>0.91284403669724767</v>
      </c>
      <c r="D29" s="5">
        <f t="shared" si="3"/>
        <v>0.84862385321100919</v>
      </c>
      <c r="E29" s="5">
        <f t="shared" si="3"/>
        <v>0.39908256880733944</v>
      </c>
      <c r="F29" s="5">
        <f t="shared" si="3"/>
        <v>0.11009174311926606</v>
      </c>
      <c r="G29" s="5">
        <f t="shared" si="3"/>
        <v>5.5045871559633031E-2</v>
      </c>
      <c r="H29" s="5">
        <f t="shared" si="3"/>
        <v>9.1743119266055051E-3</v>
      </c>
      <c r="I29" s="5" t="str">
        <f t="shared" si="3"/>
        <v/>
      </c>
      <c r="J29" s="5" t="str">
        <f t="shared" si="3"/>
        <v/>
      </c>
      <c r="K29" s="5" t="str">
        <f t="shared" si="3"/>
        <v/>
      </c>
    </row>
    <row r="30" spans="1:11" x14ac:dyDescent="0.25">
      <c r="A30" s="13">
        <v>2013</v>
      </c>
      <c r="B30" s="3">
        <v>211</v>
      </c>
      <c r="C30" s="5">
        <f t="shared" ref="C30:K30" si="4">IF(C13&gt;0,C13/$B13,"")</f>
        <v>0.90047393364928907</v>
      </c>
      <c r="D30" s="5">
        <f t="shared" si="4"/>
        <v>0.84834123222748814</v>
      </c>
      <c r="E30" s="5">
        <f t="shared" si="4"/>
        <v>0.37914691943127959</v>
      </c>
      <c r="F30" s="5">
        <f t="shared" si="4"/>
        <v>6.6350710900473939E-2</v>
      </c>
      <c r="G30" s="5">
        <f t="shared" si="4"/>
        <v>2.3696682464454975E-2</v>
      </c>
      <c r="H30" s="5">
        <f t="shared" si="4"/>
        <v>9.4786729857819912E-3</v>
      </c>
      <c r="I30" s="5">
        <f t="shared" si="4"/>
        <v>4.7393364928909956E-3</v>
      </c>
      <c r="J30" s="5" t="str">
        <f t="shared" si="4"/>
        <v/>
      </c>
      <c r="K30" s="5">
        <f t="shared" si="4"/>
        <v>4.7393364928909956E-3</v>
      </c>
    </row>
    <row r="31" spans="1:11" x14ac:dyDescent="0.25">
      <c r="A31" s="13">
        <v>2014</v>
      </c>
      <c r="B31" s="3">
        <v>193</v>
      </c>
      <c r="C31" s="5">
        <f t="shared" ref="C31:K31" si="5">IF(C14&gt;0,C14/$B14,"")</f>
        <v>0.9015544041450777</v>
      </c>
      <c r="D31" s="5">
        <f t="shared" si="5"/>
        <v>0.86010362694300513</v>
      </c>
      <c r="E31" s="5">
        <f t="shared" si="5"/>
        <v>0.46632124352331605</v>
      </c>
      <c r="F31" s="5">
        <f t="shared" si="5"/>
        <v>0.13989637305699482</v>
      </c>
      <c r="G31" s="5">
        <f t="shared" si="5"/>
        <v>4.6632124352331605E-2</v>
      </c>
      <c r="H31" s="5">
        <f t="shared" si="5"/>
        <v>1.5544041450777202E-2</v>
      </c>
      <c r="I31" s="5">
        <f t="shared" si="5"/>
        <v>5.1813471502590676E-3</v>
      </c>
      <c r="J31" s="5">
        <f t="shared" si="5"/>
        <v>5.1813471502590676E-3</v>
      </c>
      <c r="K31" s="5">
        <f t="shared" si="5"/>
        <v>5.1813471502590676E-3</v>
      </c>
    </row>
    <row r="32" spans="1:11" x14ac:dyDescent="0.25">
      <c r="A32" s="13">
        <v>2015</v>
      </c>
      <c r="B32" s="3">
        <v>220</v>
      </c>
      <c r="C32" s="5">
        <f t="shared" ref="C32:K32" si="6">IF(C15&gt;0,C15/$B15,"")</f>
        <v>0.86818181818181817</v>
      </c>
      <c r="D32" s="5">
        <f t="shared" si="6"/>
        <v>0.81818181818181823</v>
      </c>
      <c r="E32" s="5">
        <f t="shared" si="6"/>
        <v>0.4</v>
      </c>
      <c r="F32" s="5">
        <f t="shared" si="6"/>
        <v>7.2727272727272724E-2</v>
      </c>
      <c r="G32" s="5">
        <f t="shared" si="6"/>
        <v>2.2727272727272728E-2</v>
      </c>
      <c r="H32" s="5">
        <f t="shared" si="6"/>
        <v>4.5454545454545452E-3</v>
      </c>
      <c r="I32" s="5" t="str">
        <f t="shared" si="6"/>
        <v/>
      </c>
      <c r="J32" s="5" t="str">
        <f t="shared" si="6"/>
        <v/>
      </c>
      <c r="K32" s="5" t="str">
        <f t="shared" si="6"/>
        <v/>
      </c>
    </row>
    <row r="33" spans="1:11" x14ac:dyDescent="0.25">
      <c r="A33" s="13">
        <v>2016</v>
      </c>
      <c r="B33" s="3">
        <v>192</v>
      </c>
      <c r="C33" s="5">
        <f t="shared" ref="C33:K33" si="7">IF(C16&gt;0,C16/$B16,"")</f>
        <v>0.84895833333333337</v>
      </c>
      <c r="D33" s="5">
        <f t="shared" si="7"/>
        <v>0.81770833333333337</v>
      </c>
      <c r="E33" s="5">
        <f t="shared" si="7"/>
        <v>0.44270833333333331</v>
      </c>
      <c r="F33" s="5">
        <f t="shared" si="7"/>
        <v>7.2916666666666671E-2</v>
      </c>
      <c r="G33" s="5">
        <f t="shared" si="7"/>
        <v>1.5625E-2</v>
      </c>
      <c r="H33" s="5" t="str">
        <f t="shared" si="7"/>
        <v/>
      </c>
      <c r="I33" s="5" t="str">
        <f t="shared" si="7"/>
        <v/>
      </c>
      <c r="J33" s="5" t="str">
        <f t="shared" si="7"/>
        <v/>
      </c>
      <c r="K33" s="5" t="str">
        <f t="shared" si="7"/>
        <v/>
      </c>
    </row>
    <row r="34" spans="1:11" x14ac:dyDescent="0.25">
      <c r="A34" s="13">
        <v>2017</v>
      </c>
      <c r="B34" s="3">
        <v>170</v>
      </c>
      <c r="C34" s="5">
        <f t="shared" ref="C34:K34" si="8">IF(C17&gt;0,C17/$B17,"")</f>
        <v>0.87058823529411766</v>
      </c>
      <c r="D34" s="5">
        <f t="shared" si="8"/>
        <v>0.83529411764705885</v>
      </c>
      <c r="E34" s="5">
        <f t="shared" si="8"/>
        <v>0.39411764705882352</v>
      </c>
      <c r="F34" s="5">
        <f t="shared" si="8"/>
        <v>9.4117647058823528E-2</v>
      </c>
      <c r="G34" s="5">
        <f t="shared" si="8"/>
        <v>2.3529411764705882E-2</v>
      </c>
      <c r="H34" s="5">
        <f t="shared" si="8"/>
        <v>5.8823529411764705E-3</v>
      </c>
      <c r="I34" s="5" t="str">
        <f t="shared" si="8"/>
        <v/>
      </c>
      <c r="J34" s="5" t="str">
        <f t="shared" si="8"/>
        <v/>
      </c>
      <c r="K34" s="5" t="str">
        <f t="shared" si="8"/>
        <v/>
      </c>
    </row>
    <row r="35" spans="1:11" x14ac:dyDescent="0.25">
      <c r="A35" s="13">
        <v>2018</v>
      </c>
      <c r="B35" s="3">
        <v>182</v>
      </c>
      <c r="C35" s="5">
        <f t="shared" ref="C35:K35" si="9">IF(C18&gt;0,C18/$B18,"")</f>
        <v>0.86813186813186816</v>
      </c>
      <c r="D35" s="5">
        <f t="shared" si="9"/>
        <v>0.84065934065934067</v>
      </c>
      <c r="E35" s="5">
        <f t="shared" si="9"/>
        <v>0.42307692307692307</v>
      </c>
      <c r="F35" s="5">
        <f t="shared" si="9"/>
        <v>0.11538461538461539</v>
      </c>
      <c r="G35" s="5">
        <f t="shared" si="9"/>
        <v>2.197802197802198E-2</v>
      </c>
      <c r="H35" s="5" t="str">
        <f t="shared" si="9"/>
        <v/>
      </c>
      <c r="I35" s="5" t="str">
        <f t="shared" si="9"/>
        <v/>
      </c>
      <c r="J35" s="5" t="str">
        <f t="shared" si="9"/>
        <v/>
      </c>
      <c r="K35" s="5" t="str">
        <f t="shared" si="9"/>
        <v/>
      </c>
    </row>
    <row r="36" spans="1:11" x14ac:dyDescent="0.25">
      <c r="A36" s="13">
        <v>2019</v>
      </c>
      <c r="B36" s="3">
        <v>141</v>
      </c>
      <c r="C36" s="5">
        <f t="shared" ref="C36:K36" si="10">IF(C19&gt;0,C19/$B19,"")</f>
        <v>0.97163120567375882</v>
      </c>
      <c r="D36" s="5">
        <f t="shared" si="10"/>
        <v>0.97872340425531912</v>
      </c>
      <c r="E36" s="5">
        <f t="shared" si="10"/>
        <v>0.43971631205673761</v>
      </c>
      <c r="F36" s="5">
        <f t="shared" si="10"/>
        <v>0.1276595744680851</v>
      </c>
      <c r="G36" s="5" t="str">
        <f t="shared" si="10"/>
        <v/>
      </c>
      <c r="H36" s="5" t="str">
        <f t="shared" si="10"/>
        <v/>
      </c>
      <c r="I36" s="5" t="str">
        <f t="shared" si="10"/>
        <v/>
      </c>
      <c r="J36" s="5" t="str">
        <f t="shared" si="10"/>
        <v/>
      </c>
      <c r="K36" s="5" t="str">
        <f t="shared" si="10"/>
        <v/>
      </c>
    </row>
    <row r="37" spans="1:11" x14ac:dyDescent="0.25">
      <c r="A37" s="13">
        <v>2020</v>
      </c>
      <c r="B37" s="3">
        <v>151</v>
      </c>
      <c r="C37" s="5">
        <f t="shared" ref="C37:K37" si="11">IF(C20&gt;0,C20/$B20,"")</f>
        <v>0.93377483443708609</v>
      </c>
      <c r="D37" s="5">
        <f t="shared" si="11"/>
        <v>0.88079470198675491</v>
      </c>
      <c r="E37" s="5">
        <f t="shared" si="11"/>
        <v>0.41059602649006621</v>
      </c>
      <c r="F37" s="5" t="str">
        <f t="shared" si="11"/>
        <v/>
      </c>
      <c r="G37" s="5" t="str">
        <f t="shared" si="11"/>
        <v/>
      </c>
      <c r="H37" s="5" t="str">
        <f t="shared" si="11"/>
        <v/>
      </c>
      <c r="I37" s="5" t="str">
        <f t="shared" si="11"/>
        <v/>
      </c>
      <c r="J37" s="5" t="str">
        <f t="shared" si="11"/>
        <v/>
      </c>
      <c r="K37" s="5" t="str">
        <f t="shared" si="11"/>
        <v/>
      </c>
    </row>
    <row r="38" spans="1:11" x14ac:dyDescent="0.25">
      <c r="A38" s="13">
        <v>2021</v>
      </c>
      <c r="B38" s="3">
        <v>128</v>
      </c>
      <c r="C38" s="5">
        <f t="shared" ref="C38:K38" si="12">IF(C21&gt;0,C21/$B21,"")</f>
        <v>0.8828125</v>
      </c>
      <c r="D38" s="5">
        <f t="shared" si="12"/>
        <v>0.8671875</v>
      </c>
      <c r="E38" s="5" t="str">
        <f t="shared" si="12"/>
        <v/>
      </c>
      <c r="F38" s="5" t="str">
        <f t="shared" si="12"/>
        <v/>
      </c>
      <c r="G38" s="5" t="str">
        <f t="shared" si="12"/>
        <v/>
      </c>
      <c r="H38" s="5" t="str">
        <f t="shared" si="12"/>
        <v/>
      </c>
      <c r="I38" s="5" t="str">
        <f t="shared" si="12"/>
        <v/>
      </c>
      <c r="J38" s="5" t="str">
        <f t="shared" si="12"/>
        <v/>
      </c>
      <c r="K38" s="5" t="str">
        <f t="shared" si="12"/>
        <v/>
      </c>
    </row>
    <row r="39" spans="1:11" x14ac:dyDescent="0.25">
      <c r="A39" s="13">
        <v>2022</v>
      </c>
      <c r="B39" s="3">
        <v>143</v>
      </c>
      <c r="C39" s="5">
        <f t="shared" ref="C39:K39" si="13">IF(C22&gt;0,C22/$B22,"")</f>
        <v>0.95804195804195802</v>
      </c>
      <c r="D39" s="5" t="str">
        <f t="shared" si="13"/>
        <v/>
      </c>
      <c r="E39" s="5" t="str">
        <f t="shared" si="13"/>
        <v/>
      </c>
      <c r="F39" s="5" t="str">
        <f t="shared" si="13"/>
        <v/>
      </c>
      <c r="G39" s="5" t="str">
        <f t="shared" si="13"/>
        <v/>
      </c>
      <c r="H39" s="5" t="str">
        <f t="shared" si="13"/>
        <v/>
      </c>
      <c r="I39" s="5" t="str">
        <f t="shared" si="13"/>
        <v/>
      </c>
      <c r="J39" s="5" t="str">
        <f t="shared" si="13"/>
        <v/>
      </c>
      <c r="K39" s="5" t="str">
        <f t="shared" si="13"/>
        <v/>
      </c>
    </row>
  </sheetData>
  <mergeCells count="7">
    <mergeCell ref="A1:K1"/>
    <mergeCell ref="A2:K2"/>
    <mergeCell ref="A3:K3"/>
    <mergeCell ref="A7:K7"/>
    <mergeCell ref="A24:K24"/>
    <mergeCell ref="A6:K6"/>
    <mergeCell ref="I4:J4"/>
  </mergeCells>
  <printOptions horizontalCentered="1"/>
  <pageMargins left="0.25" right="0.25" top="0.75" bottom="0.75" header="0.3" footer="0.3"/>
  <pageSetup scale="90" fitToHeight="0" orientation="landscape" r:id="rId1"/>
  <headerFooter>
    <oddHeader>&amp;L&amp;G&amp;R&amp;9&amp;A</oddHeader>
    <oddFooter>&amp;L&amp;9Preparado por: Sandra E. Flores Pabon&amp;C&amp;9Patrono con Igualdad de Oportunidades en el Empleo M/M/V/I&amp;R&amp;9Impreso el &amp;D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>
      <selection sqref="A1:L1"/>
    </sheetView>
  </sheetViews>
  <sheetFormatPr defaultRowHeight="15" x14ac:dyDescent="0.25"/>
  <cols>
    <col min="1" max="1" width="6.42578125" style="2" bestFit="1" customWidth="1"/>
    <col min="2" max="2" width="8.5703125" style="2" bestFit="1" customWidth="1"/>
    <col min="3" max="11" width="7.7109375" style="2" bestFit="1" customWidth="1"/>
    <col min="12" max="12" width="8.28515625" style="2" bestFit="1" customWidth="1"/>
    <col min="13" max="16384" width="9.140625" style="2"/>
  </cols>
  <sheetData>
    <row r="1" spans="1:12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x14ac:dyDescent="0.2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x14ac:dyDescent="0.25">
      <c r="A4" s="1"/>
      <c r="B4" s="1"/>
      <c r="C4" s="1"/>
      <c r="D4" s="1"/>
      <c r="E4" s="1"/>
      <c r="F4" s="1"/>
      <c r="G4" s="1"/>
      <c r="H4" s="1"/>
      <c r="J4" s="33">
        <v>45121</v>
      </c>
      <c r="K4" s="33"/>
      <c r="L4" s="11" t="s">
        <v>34</v>
      </c>
    </row>
    <row r="5" spans="1:12" x14ac:dyDescent="0.25">
      <c r="A5" s="1"/>
      <c r="B5" s="1"/>
      <c r="C5" s="1"/>
      <c r="D5" s="1"/>
      <c r="E5" s="1"/>
      <c r="F5" s="1"/>
      <c r="G5" s="1"/>
      <c r="H5" s="1"/>
    </row>
    <row r="6" spans="1:12" x14ac:dyDescent="0.25">
      <c r="A6" s="36" t="s">
        <v>35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x14ac:dyDescent="0.25">
      <c r="A7" s="35" t="s">
        <v>31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24" x14ac:dyDescent="0.25">
      <c r="A8" s="8" t="s">
        <v>12</v>
      </c>
      <c r="B8" s="9" t="s">
        <v>24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11</v>
      </c>
    </row>
    <row r="9" spans="1:12" x14ac:dyDescent="0.25">
      <c r="A9" s="10">
        <v>2009</v>
      </c>
      <c r="B9" s="3">
        <v>91</v>
      </c>
      <c r="C9" s="3">
        <v>19</v>
      </c>
      <c r="D9" s="3">
        <v>21</v>
      </c>
      <c r="E9" s="3">
        <v>22</v>
      </c>
      <c r="F9" s="3">
        <v>22</v>
      </c>
      <c r="G9" s="3">
        <v>22</v>
      </c>
      <c r="H9" s="3">
        <v>22</v>
      </c>
      <c r="I9" s="3">
        <v>22</v>
      </c>
      <c r="J9" s="3">
        <v>22</v>
      </c>
      <c r="K9" s="3">
        <v>22</v>
      </c>
      <c r="L9" s="3">
        <v>22</v>
      </c>
    </row>
    <row r="10" spans="1:12" x14ac:dyDescent="0.25">
      <c r="A10" s="10">
        <v>2010</v>
      </c>
      <c r="B10" s="3">
        <v>16</v>
      </c>
      <c r="C10" s="3">
        <v>3</v>
      </c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</row>
    <row r="11" spans="1:12" x14ac:dyDescent="0.25">
      <c r="A11" s="10">
        <v>2011</v>
      </c>
      <c r="B11" s="3">
        <v>15</v>
      </c>
      <c r="C11" s="3">
        <v>4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>
        <v>5</v>
      </c>
      <c r="J11" s="3">
        <v>5</v>
      </c>
      <c r="K11" s="3">
        <v>5</v>
      </c>
      <c r="L11" s="3">
        <v>5</v>
      </c>
    </row>
    <row r="12" spans="1:12" x14ac:dyDescent="0.25">
      <c r="A12" s="10">
        <v>2012</v>
      </c>
      <c r="B12" s="3">
        <v>19</v>
      </c>
      <c r="C12" s="3">
        <v>4</v>
      </c>
      <c r="D12" s="3">
        <v>5</v>
      </c>
      <c r="E12" s="3">
        <v>6</v>
      </c>
      <c r="F12" s="3">
        <v>6</v>
      </c>
      <c r="G12" s="3">
        <v>6</v>
      </c>
      <c r="H12" s="3">
        <v>6</v>
      </c>
      <c r="I12" s="3">
        <v>6</v>
      </c>
      <c r="J12" s="3">
        <v>6</v>
      </c>
      <c r="K12" s="3">
        <v>6</v>
      </c>
      <c r="L12" s="3">
        <v>6</v>
      </c>
    </row>
    <row r="13" spans="1:12" x14ac:dyDescent="0.25">
      <c r="A13" s="10">
        <v>2013</v>
      </c>
      <c r="B13" s="3">
        <v>67</v>
      </c>
      <c r="C13" s="3">
        <v>5</v>
      </c>
      <c r="D13" s="3">
        <v>8</v>
      </c>
      <c r="E13" s="3">
        <v>9</v>
      </c>
      <c r="F13" s="3">
        <v>9</v>
      </c>
      <c r="G13" s="3">
        <v>9</v>
      </c>
      <c r="H13" s="3">
        <v>9</v>
      </c>
      <c r="I13" s="3">
        <v>9</v>
      </c>
      <c r="J13" s="3">
        <v>9</v>
      </c>
      <c r="K13" s="3">
        <v>9</v>
      </c>
      <c r="L13" s="3">
        <v>9</v>
      </c>
    </row>
    <row r="14" spans="1:12" x14ac:dyDescent="0.25">
      <c r="A14" s="10">
        <v>2014</v>
      </c>
      <c r="B14" s="3">
        <v>23</v>
      </c>
      <c r="C14" s="3">
        <v>9</v>
      </c>
      <c r="D14" s="3">
        <v>10</v>
      </c>
      <c r="E14" s="3">
        <v>11</v>
      </c>
      <c r="F14" s="3">
        <v>11</v>
      </c>
      <c r="G14" s="3">
        <v>11</v>
      </c>
      <c r="H14" s="3">
        <v>11</v>
      </c>
      <c r="I14" s="3">
        <v>11</v>
      </c>
      <c r="J14" s="3">
        <v>11</v>
      </c>
      <c r="K14" s="3"/>
      <c r="L14" s="3"/>
    </row>
    <row r="15" spans="1:12" x14ac:dyDescent="0.25">
      <c r="A15" s="10">
        <v>2015</v>
      </c>
      <c r="B15" s="3">
        <v>19</v>
      </c>
      <c r="C15" s="3">
        <v>8</v>
      </c>
      <c r="D15" s="3">
        <v>10</v>
      </c>
      <c r="E15" s="3">
        <v>11</v>
      </c>
      <c r="F15" s="3">
        <v>11</v>
      </c>
      <c r="G15" s="3">
        <v>11</v>
      </c>
      <c r="H15" s="3">
        <v>11</v>
      </c>
      <c r="I15" s="3">
        <v>11</v>
      </c>
      <c r="J15" s="3"/>
      <c r="K15" s="3"/>
      <c r="L15" s="3"/>
    </row>
    <row r="16" spans="1:12" x14ac:dyDescent="0.25">
      <c r="A16" s="10">
        <v>2016</v>
      </c>
      <c r="B16" s="3">
        <v>4</v>
      </c>
      <c r="C16" s="3">
        <v>2</v>
      </c>
      <c r="D16" s="3">
        <v>2</v>
      </c>
      <c r="E16" s="3">
        <v>2</v>
      </c>
      <c r="F16" s="3">
        <v>2</v>
      </c>
      <c r="G16" s="3">
        <v>2</v>
      </c>
      <c r="H16" s="3">
        <v>2</v>
      </c>
      <c r="I16" s="3"/>
      <c r="J16" s="3"/>
      <c r="K16" s="3"/>
      <c r="L16" s="3"/>
    </row>
    <row r="17" spans="1:12" x14ac:dyDescent="0.25">
      <c r="A17" s="10">
        <v>2017</v>
      </c>
      <c r="B17" s="3">
        <v>15</v>
      </c>
      <c r="C17" s="3">
        <v>3</v>
      </c>
      <c r="D17" s="3">
        <v>4</v>
      </c>
      <c r="E17" s="3">
        <v>6</v>
      </c>
      <c r="F17" s="3">
        <v>6</v>
      </c>
      <c r="G17" s="3">
        <v>6</v>
      </c>
      <c r="H17" s="3"/>
      <c r="I17" s="3"/>
      <c r="J17" s="3"/>
      <c r="K17" s="3"/>
      <c r="L17" s="3"/>
    </row>
    <row r="18" spans="1:12" x14ac:dyDescent="0.25">
      <c r="A18" s="10">
        <v>2018</v>
      </c>
      <c r="B18" s="3">
        <v>16</v>
      </c>
      <c r="C18" s="3">
        <v>4</v>
      </c>
      <c r="D18" s="3">
        <v>5</v>
      </c>
      <c r="E18" s="3">
        <v>7</v>
      </c>
      <c r="F18" s="3">
        <v>7</v>
      </c>
      <c r="G18" s="3"/>
      <c r="H18" s="3"/>
      <c r="I18" s="3"/>
      <c r="J18" s="3"/>
      <c r="K18" s="3"/>
      <c r="L18" s="3"/>
    </row>
    <row r="19" spans="1:12" x14ac:dyDescent="0.25">
      <c r="A19" s="12">
        <v>2019</v>
      </c>
      <c r="B19" s="3">
        <v>14</v>
      </c>
      <c r="C19" s="3">
        <v>5</v>
      </c>
      <c r="D19" s="3">
        <v>6</v>
      </c>
      <c r="E19" s="3">
        <v>6</v>
      </c>
      <c r="F19" s="3"/>
      <c r="G19" s="3"/>
      <c r="H19" s="3"/>
      <c r="I19" s="3"/>
      <c r="J19" s="3"/>
      <c r="K19" s="3"/>
      <c r="L19" s="3"/>
    </row>
    <row r="20" spans="1:12" x14ac:dyDescent="0.25">
      <c r="A20" s="13">
        <v>2020</v>
      </c>
      <c r="B20" s="3">
        <v>12</v>
      </c>
      <c r="C20" s="3">
        <v>3</v>
      </c>
      <c r="D20" s="3">
        <v>3</v>
      </c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13">
        <v>2021</v>
      </c>
      <c r="B21" s="3">
        <v>4</v>
      </c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13">
        <v>2022</v>
      </c>
      <c r="B22" s="3">
        <v>15</v>
      </c>
      <c r="C22" s="3"/>
      <c r="D22" s="3"/>
      <c r="E22" s="3"/>
      <c r="F22" s="3"/>
      <c r="G22" s="3"/>
      <c r="H22" s="3"/>
      <c r="I22" s="3"/>
      <c r="J22" s="3"/>
      <c r="K22" s="3"/>
      <c r="L22" s="3"/>
    </row>
    <row r="24" spans="1:12" x14ac:dyDescent="0.25">
      <c r="A24" s="35" t="s">
        <v>32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ht="24" x14ac:dyDescent="0.25">
      <c r="A25" s="8" t="s">
        <v>12</v>
      </c>
      <c r="B25" s="9" t="s">
        <v>24</v>
      </c>
      <c r="C25" s="9" t="s">
        <v>2</v>
      </c>
      <c r="D25" s="9" t="s">
        <v>3</v>
      </c>
      <c r="E25" s="9" t="s">
        <v>4</v>
      </c>
      <c r="F25" s="9" t="s">
        <v>5</v>
      </c>
      <c r="G25" s="9" t="s">
        <v>6</v>
      </c>
      <c r="H25" s="9" t="s">
        <v>7</v>
      </c>
      <c r="I25" s="9" t="s">
        <v>8</v>
      </c>
      <c r="J25" s="9" t="s">
        <v>9</v>
      </c>
      <c r="K25" s="9" t="s">
        <v>10</v>
      </c>
      <c r="L25" s="9" t="s">
        <v>11</v>
      </c>
    </row>
    <row r="26" spans="1:12" x14ac:dyDescent="0.25">
      <c r="A26" s="13">
        <v>2009</v>
      </c>
      <c r="B26" s="3">
        <v>91</v>
      </c>
      <c r="C26" s="4">
        <f t="shared" ref="C26:L26" si="0">IF(C9&gt;0,C9/$B9,"")</f>
        <v>0.2087912087912088</v>
      </c>
      <c r="D26" s="4">
        <f t="shared" si="0"/>
        <v>0.23076923076923078</v>
      </c>
      <c r="E26" s="4">
        <f t="shared" si="0"/>
        <v>0.24175824175824176</v>
      </c>
      <c r="F26" s="4">
        <f t="shared" si="0"/>
        <v>0.24175824175824176</v>
      </c>
      <c r="G26" s="4">
        <f t="shared" si="0"/>
        <v>0.24175824175824176</v>
      </c>
      <c r="H26" s="4">
        <f t="shared" si="0"/>
        <v>0.24175824175824176</v>
      </c>
      <c r="I26" s="4">
        <f t="shared" si="0"/>
        <v>0.24175824175824176</v>
      </c>
      <c r="J26" s="4">
        <f t="shared" si="0"/>
        <v>0.24175824175824176</v>
      </c>
      <c r="K26" s="4">
        <f t="shared" si="0"/>
        <v>0.24175824175824176</v>
      </c>
      <c r="L26" s="4">
        <f t="shared" si="0"/>
        <v>0.24175824175824176</v>
      </c>
    </row>
    <row r="27" spans="1:12" x14ac:dyDescent="0.25">
      <c r="A27" s="13">
        <v>2010</v>
      </c>
      <c r="B27" s="3">
        <v>16</v>
      </c>
      <c r="C27" s="4">
        <f t="shared" ref="C27:L27" si="1">IF(C10&gt;0,C10/$B10,"")</f>
        <v>0.1875</v>
      </c>
      <c r="D27" s="4">
        <f t="shared" si="1"/>
        <v>0.25</v>
      </c>
      <c r="E27" s="4">
        <f t="shared" si="1"/>
        <v>0.25</v>
      </c>
      <c r="F27" s="4">
        <f t="shared" si="1"/>
        <v>0.25</v>
      </c>
      <c r="G27" s="4">
        <f t="shared" si="1"/>
        <v>0.25</v>
      </c>
      <c r="H27" s="4">
        <f t="shared" si="1"/>
        <v>0.25</v>
      </c>
      <c r="I27" s="4">
        <f t="shared" si="1"/>
        <v>0.25</v>
      </c>
      <c r="J27" s="4">
        <f t="shared" si="1"/>
        <v>0.25</v>
      </c>
      <c r="K27" s="4">
        <f t="shared" si="1"/>
        <v>0.25</v>
      </c>
      <c r="L27" s="4">
        <f t="shared" si="1"/>
        <v>0.25</v>
      </c>
    </row>
    <row r="28" spans="1:12" x14ac:dyDescent="0.25">
      <c r="A28" s="13">
        <v>2011</v>
      </c>
      <c r="B28" s="3">
        <v>15</v>
      </c>
      <c r="C28" s="4">
        <f t="shared" ref="C28:L28" si="2">IF(C11&gt;0,C11/$B11,"")</f>
        <v>0.26666666666666666</v>
      </c>
      <c r="D28" s="4">
        <f t="shared" si="2"/>
        <v>0.33333333333333331</v>
      </c>
      <c r="E28" s="4">
        <f t="shared" si="2"/>
        <v>0.33333333333333331</v>
      </c>
      <c r="F28" s="4">
        <f t="shared" si="2"/>
        <v>0.33333333333333331</v>
      </c>
      <c r="G28" s="4">
        <f t="shared" si="2"/>
        <v>0.33333333333333331</v>
      </c>
      <c r="H28" s="4">
        <f t="shared" si="2"/>
        <v>0.33333333333333331</v>
      </c>
      <c r="I28" s="4">
        <f t="shared" si="2"/>
        <v>0.33333333333333331</v>
      </c>
      <c r="J28" s="4">
        <f t="shared" si="2"/>
        <v>0.33333333333333331</v>
      </c>
      <c r="K28" s="4">
        <f t="shared" si="2"/>
        <v>0.33333333333333331</v>
      </c>
      <c r="L28" s="4">
        <f t="shared" si="2"/>
        <v>0.33333333333333331</v>
      </c>
    </row>
    <row r="29" spans="1:12" x14ac:dyDescent="0.25">
      <c r="A29" s="13">
        <v>2012</v>
      </c>
      <c r="B29" s="3">
        <v>19</v>
      </c>
      <c r="C29" s="4">
        <f t="shared" ref="C29:L29" si="3">IF(C12&gt;0,C12/$B12,"")</f>
        <v>0.21052631578947367</v>
      </c>
      <c r="D29" s="4">
        <f t="shared" si="3"/>
        <v>0.26315789473684209</v>
      </c>
      <c r="E29" s="4">
        <f t="shared" si="3"/>
        <v>0.31578947368421051</v>
      </c>
      <c r="F29" s="4">
        <f t="shared" si="3"/>
        <v>0.31578947368421051</v>
      </c>
      <c r="G29" s="4">
        <f t="shared" si="3"/>
        <v>0.31578947368421051</v>
      </c>
      <c r="H29" s="4">
        <f t="shared" si="3"/>
        <v>0.31578947368421051</v>
      </c>
      <c r="I29" s="4">
        <f t="shared" si="3"/>
        <v>0.31578947368421051</v>
      </c>
      <c r="J29" s="4">
        <f t="shared" si="3"/>
        <v>0.31578947368421051</v>
      </c>
      <c r="K29" s="4">
        <f t="shared" si="3"/>
        <v>0.31578947368421051</v>
      </c>
      <c r="L29" s="4">
        <f t="shared" si="3"/>
        <v>0.31578947368421051</v>
      </c>
    </row>
    <row r="30" spans="1:12" x14ac:dyDescent="0.25">
      <c r="A30" s="13">
        <v>2013</v>
      </c>
      <c r="B30" s="3">
        <v>67</v>
      </c>
      <c r="C30" s="4">
        <f t="shared" ref="C30:L30" si="4">IF(C13&gt;0,C13/$B13,"")</f>
        <v>7.4626865671641784E-2</v>
      </c>
      <c r="D30" s="4">
        <f t="shared" si="4"/>
        <v>0.11940298507462686</v>
      </c>
      <c r="E30" s="4">
        <f t="shared" si="4"/>
        <v>0.13432835820895522</v>
      </c>
      <c r="F30" s="4">
        <f t="shared" si="4"/>
        <v>0.13432835820895522</v>
      </c>
      <c r="G30" s="4">
        <f t="shared" si="4"/>
        <v>0.13432835820895522</v>
      </c>
      <c r="H30" s="4">
        <f t="shared" si="4"/>
        <v>0.13432835820895522</v>
      </c>
      <c r="I30" s="4">
        <f t="shared" si="4"/>
        <v>0.13432835820895522</v>
      </c>
      <c r="J30" s="4">
        <f t="shared" si="4"/>
        <v>0.13432835820895522</v>
      </c>
      <c r="K30" s="4">
        <f t="shared" si="4"/>
        <v>0.13432835820895522</v>
      </c>
      <c r="L30" s="4">
        <f t="shared" si="4"/>
        <v>0.13432835820895522</v>
      </c>
    </row>
    <row r="31" spans="1:12" x14ac:dyDescent="0.25">
      <c r="A31" s="13">
        <v>2014</v>
      </c>
      <c r="B31" s="3">
        <v>23</v>
      </c>
      <c r="C31" s="4">
        <f t="shared" ref="C31:L31" si="5">IF(C14&gt;0,C14/$B14,"")</f>
        <v>0.39130434782608697</v>
      </c>
      <c r="D31" s="4">
        <f t="shared" si="5"/>
        <v>0.43478260869565216</v>
      </c>
      <c r="E31" s="4">
        <f t="shared" si="5"/>
        <v>0.47826086956521741</v>
      </c>
      <c r="F31" s="4">
        <f t="shared" si="5"/>
        <v>0.47826086956521741</v>
      </c>
      <c r="G31" s="4">
        <f t="shared" si="5"/>
        <v>0.47826086956521741</v>
      </c>
      <c r="H31" s="4">
        <f t="shared" si="5"/>
        <v>0.47826086956521741</v>
      </c>
      <c r="I31" s="4">
        <f t="shared" si="5"/>
        <v>0.47826086956521741</v>
      </c>
      <c r="J31" s="4">
        <f t="shared" si="5"/>
        <v>0.47826086956521741</v>
      </c>
      <c r="K31" s="4" t="str">
        <f t="shared" si="5"/>
        <v/>
      </c>
      <c r="L31" s="4" t="str">
        <f t="shared" si="5"/>
        <v/>
      </c>
    </row>
    <row r="32" spans="1:12" x14ac:dyDescent="0.25">
      <c r="A32" s="13">
        <v>2015</v>
      </c>
      <c r="B32" s="3">
        <v>19</v>
      </c>
      <c r="C32" s="4">
        <f t="shared" ref="C32:L32" si="6">IF(C15&gt;0,C15/$B15,"")</f>
        <v>0.42105263157894735</v>
      </c>
      <c r="D32" s="4">
        <f t="shared" si="6"/>
        <v>0.52631578947368418</v>
      </c>
      <c r="E32" s="4">
        <f t="shared" si="6"/>
        <v>0.57894736842105265</v>
      </c>
      <c r="F32" s="4">
        <f t="shared" si="6"/>
        <v>0.57894736842105265</v>
      </c>
      <c r="G32" s="4">
        <f t="shared" si="6"/>
        <v>0.57894736842105265</v>
      </c>
      <c r="H32" s="4">
        <f t="shared" si="6"/>
        <v>0.57894736842105265</v>
      </c>
      <c r="I32" s="4">
        <f t="shared" si="6"/>
        <v>0.57894736842105265</v>
      </c>
      <c r="J32" s="4" t="str">
        <f t="shared" si="6"/>
        <v/>
      </c>
      <c r="K32" s="4" t="str">
        <f t="shared" si="6"/>
        <v/>
      </c>
      <c r="L32" s="4" t="str">
        <f t="shared" si="6"/>
        <v/>
      </c>
    </row>
    <row r="33" spans="1:12" x14ac:dyDescent="0.25">
      <c r="A33" s="13">
        <v>2016</v>
      </c>
      <c r="B33" s="3">
        <v>4</v>
      </c>
      <c r="C33" s="4">
        <f t="shared" ref="C33:L33" si="7">IF(C16&gt;0,C16/$B16,"")</f>
        <v>0.5</v>
      </c>
      <c r="D33" s="4">
        <f t="shared" si="7"/>
        <v>0.5</v>
      </c>
      <c r="E33" s="4">
        <f t="shared" si="7"/>
        <v>0.5</v>
      </c>
      <c r="F33" s="4">
        <f t="shared" si="7"/>
        <v>0.5</v>
      </c>
      <c r="G33" s="4">
        <f t="shared" si="7"/>
        <v>0.5</v>
      </c>
      <c r="H33" s="4">
        <f t="shared" si="7"/>
        <v>0.5</v>
      </c>
      <c r="I33" s="4" t="str">
        <f t="shared" si="7"/>
        <v/>
      </c>
      <c r="J33" s="4" t="str">
        <f t="shared" si="7"/>
        <v/>
      </c>
      <c r="K33" s="4" t="str">
        <f t="shared" si="7"/>
        <v/>
      </c>
      <c r="L33" s="4" t="str">
        <f t="shared" si="7"/>
        <v/>
      </c>
    </row>
    <row r="34" spans="1:12" x14ac:dyDescent="0.25">
      <c r="A34" s="13">
        <v>2017</v>
      </c>
      <c r="B34" s="3">
        <v>15</v>
      </c>
      <c r="C34" s="4">
        <f t="shared" ref="C34:L34" si="8">IF(C17&gt;0,C17/$B17,"")</f>
        <v>0.2</v>
      </c>
      <c r="D34" s="4">
        <f t="shared" si="8"/>
        <v>0.26666666666666666</v>
      </c>
      <c r="E34" s="4">
        <f t="shared" si="8"/>
        <v>0.4</v>
      </c>
      <c r="F34" s="4">
        <f t="shared" si="8"/>
        <v>0.4</v>
      </c>
      <c r="G34" s="4">
        <f t="shared" si="8"/>
        <v>0.4</v>
      </c>
      <c r="H34" s="4" t="str">
        <f t="shared" si="8"/>
        <v/>
      </c>
      <c r="I34" s="4" t="str">
        <f t="shared" si="8"/>
        <v/>
      </c>
      <c r="J34" s="4" t="str">
        <f t="shared" si="8"/>
        <v/>
      </c>
      <c r="K34" s="4" t="str">
        <f t="shared" si="8"/>
        <v/>
      </c>
      <c r="L34" s="4" t="str">
        <f t="shared" si="8"/>
        <v/>
      </c>
    </row>
    <row r="35" spans="1:12" x14ac:dyDescent="0.25">
      <c r="A35" s="13">
        <v>2018</v>
      </c>
      <c r="B35" s="3">
        <v>16</v>
      </c>
      <c r="C35" s="4">
        <f t="shared" ref="C35:L35" si="9">IF(C18&gt;0,C18/$B18,"")</f>
        <v>0.25</v>
      </c>
      <c r="D35" s="4">
        <f t="shared" si="9"/>
        <v>0.3125</v>
      </c>
      <c r="E35" s="4">
        <f t="shared" si="9"/>
        <v>0.4375</v>
      </c>
      <c r="F35" s="4">
        <f t="shared" si="9"/>
        <v>0.4375</v>
      </c>
      <c r="G35" s="4" t="str">
        <f t="shared" si="9"/>
        <v/>
      </c>
      <c r="H35" s="4" t="str">
        <f t="shared" si="9"/>
        <v/>
      </c>
      <c r="I35" s="4" t="str">
        <f t="shared" si="9"/>
        <v/>
      </c>
      <c r="J35" s="4" t="str">
        <f t="shared" si="9"/>
        <v/>
      </c>
      <c r="K35" s="4" t="str">
        <f t="shared" si="9"/>
        <v/>
      </c>
      <c r="L35" s="4" t="str">
        <f t="shared" si="9"/>
        <v/>
      </c>
    </row>
    <row r="36" spans="1:12" x14ac:dyDescent="0.25">
      <c r="A36" s="13">
        <v>2019</v>
      </c>
      <c r="B36" s="3">
        <v>14</v>
      </c>
      <c r="C36" s="4">
        <f t="shared" ref="C36:L36" si="10">IF(C19&gt;0,C19/$B19,"")</f>
        <v>0.35714285714285715</v>
      </c>
      <c r="D36" s="4">
        <f t="shared" si="10"/>
        <v>0.42857142857142855</v>
      </c>
      <c r="E36" s="4">
        <f t="shared" si="10"/>
        <v>0.42857142857142855</v>
      </c>
      <c r="F36" s="4" t="str">
        <f t="shared" si="10"/>
        <v/>
      </c>
      <c r="G36" s="4" t="str">
        <f t="shared" si="10"/>
        <v/>
      </c>
      <c r="H36" s="4" t="str">
        <f t="shared" si="10"/>
        <v/>
      </c>
      <c r="I36" s="4" t="str">
        <f t="shared" si="10"/>
        <v/>
      </c>
      <c r="J36" s="4" t="str">
        <f t="shared" si="10"/>
        <v/>
      </c>
      <c r="K36" s="4" t="str">
        <f t="shared" si="10"/>
        <v/>
      </c>
      <c r="L36" s="4" t="str">
        <f t="shared" si="10"/>
        <v/>
      </c>
    </row>
    <row r="37" spans="1:12" x14ac:dyDescent="0.25">
      <c r="A37" s="13">
        <v>2020</v>
      </c>
      <c r="B37" s="3">
        <v>12</v>
      </c>
      <c r="C37" s="4">
        <f t="shared" ref="C37:L37" si="11">IF(C20&gt;0,C20/$B20,"")</f>
        <v>0.25</v>
      </c>
      <c r="D37" s="4">
        <f t="shared" si="11"/>
        <v>0.25</v>
      </c>
      <c r="E37" s="4" t="str">
        <f t="shared" si="11"/>
        <v/>
      </c>
      <c r="F37" s="4" t="str">
        <f t="shared" si="11"/>
        <v/>
      </c>
      <c r="G37" s="4" t="str">
        <f t="shared" si="11"/>
        <v/>
      </c>
      <c r="H37" s="4" t="str">
        <f t="shared" si="11"/>
        <v/>
      </c>
      <c r="I37" s="4" t="str">
        <f t="shared" si="11"/>
        <v/>
      </c>
      <c r="J37" s="4" t="str">
        <f t="shared" si="11"/>
        <v/>
      </c>
      <c r="K37" s="4" t="str">
        <f t="shared" si="11"/>
        <v/>
      </c>
      <c r="L37" s="4" t="str">
        <f t="shared" si="11"/>
        <v/>
      </c>
    </row>
    <row r="38" spans="1:12" x14ac:dyDescent="0.25">
      <c r="A38" s="13">
        <v>2021</v>
      </c>
      <c r="B38" s="3">
        <v>4</v>
      </c>
      <c r="C38" s="4" t="str">
        <f t="shared" ref="C38:L38" si="12">IF(C21&gt;0,C21/$B21,"")</f>
        <v/>
      </c>
      <c r="D38" s="4" t="str">
        <f t="shared" si="12"/>
        <v/>
      </c>
      <c r="E38" s="4" t="str">
        <f t="shared" si="12"/>
        <v/>
      </c>
      <c r="F38" s="4" t="str">
        <f t="shared" si="12"/>
        <v/>
      </c>
      <c r="G38" s="4" t="str">
        <f t="shared" si="12"/>
        <v/>
      </c>
      <c r="H38" s="4" t="str">
        <f t="shared" si="12"/>
        <v/>
      </c>
      <c r="I38" s="4" t="str">
        <f t="shared" si="12"/>
        <v/>
      </c>
      <c r="J38" s="4" t="str">
        <f t="shared" si="12"/>
        <v/>
      </c>
      <c r="K38" s="4" t="str">
        <f t="shared" si="12"/>
        <v/>
      </c>
      <c r="L38" s="4" t="str">
        <f t="shared" si="12"/>
        <v/>
      </c>
    </row>
    <row r="39" spans="1:12" x14ac:dyDescent="0.25">
      <c r="A39" s="13">
        <v>2022</v>
      </c>
      <c r="B39" s="3">
        <v>15</v>
      </c>
      <c r="C39" s="4" t="str">
        <f t="shared" ref="C39:L39" si="13">IF(C22&gt;0,C22/$B22,"")</f>
        <v/>
      </c>
      <c r="D39" s="4" t="str">
        <f t="shared" si="13"/>
        <v/>
      </c>
      <c r="E39" s="4" t="str">
        <f t="shared" si="13"/>
        <v/>
      </c>
      <c r="F39" s="4" t="str">
        <f t="shared" si="13"/>
        <v/>
      </c>
      <c r="G39" s="4" t="str">
        <f t="shared" si="13"/>
        <v/>
      </c>
      <c r="H39" s="4" t="str">
        <f t="shared" si="13"/>
        <v/>
      </c>
      <c r="I39" s="4" t="str">
        <f t="shared" si="13"/>
        <v/>
      </c>
      <c r="J39" s="4" t="str">
        <f t="shared" si="13"/>
        <v/>
      </c>
      <c r="K39" s="4" t="str">
        <f t="shared" si="13"/>
        <v/>
      </c>
      <c r="L39" s="4" t="str">
        <f t="shared" si="13"/>
        <v/>
      </c>
    </row>
  </sheetData>
  <mergeCells count="7">
    <mergeCell ref="A1:L1"/>
    <mergeCell ref="A2:L2"/>
    <mergeCell ref="A3:L3"/>
    <mergeCell ref="A7:L7"/>
    <mergeCell ref="A24:L24"/>
    <mergeCell ref="A6:L6"/>
    <mergeCell ref="J4:K4"/>
  </mergeCells>
  <printOptions horizontalCentered="1"/>
  <pageMargins left="0.25" right="0.25" top="0.75" bottom="0.75" header="0.3" footer="0.3"/>
  <pageSetup scale="95" fitToHeight="0" orientation="landscape" r:id="rId1"/>
  <headerFooter>
    <oddHeader>&amp;L&amp;G&amp;R&amp;9&amp;A</oddHeader>
    <oddFooter>&amp;L&amp;9Preparado por: Sandra E. Flores Pabon&amp;C&amp;9Patrono con Igualdad de Oportunidades en el Empleo M/M/V/I&amp;R&amp;9Impreso el &amp;D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sqref="A1:K1"/>
    </sheetView>
  </sheetViews>
  <sheetFormatPr defaultRowHeight="15" x14ac:dyDescent="0.25"/>
  <cols>
    <col min="1" max="1" width="6.42578125" style="2" bestFit="1" customWidth="1"/>
    <col min="2" max="2" width="8.5703125" style="2" bestFit="1" customWidth="1"/>
    <col min="3" max="11" width="7.85546875" style="2" bestFit="1" customWidth="1"/>
    <col min="12" max="16384" width="9.140625" style="2"/>
  </cols>
  <sheetData>
    <row r="1" spans="1:1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5">
      <c r="A4" s="1"/>
      <c r="B4" s="1"/>
      <c r="C4" s="1"/>
      <c r="D4" s="1"/>
      <c r="E4" s="1"/>
      <c r="F4" s="1"/>
      <c r="G4" s="1"/>
      <c r="H4" s="1"/>
      <c r="I4" s="33">
        <v>45121</v>
      </c>
      <c r="J4" s="33"/>
      <c r="K4" s="11" t="s">
        <v>34</v>
      </c>
    </row>
    <row r="5" spans="1:11" x14ac:dyDescent="0.25">
      <c r="A5" s="1"/>
      <c r="B5" s="1"/>
      <c r="C5" s="1"/>
      <c r="D5" s="1"/>
      <c r="E5" s="1"/>
      <c r="F5" s="1"/>
      <c r="G5" s="1"/>
      <c r="H5" s="1"/>
    </row>
    <row r="6" spans="1:11" x14ac:dyDescent="0.25">
      <c r="A6" s="36" t="s">
        <v>35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x14ac:dyDescent="0.25">
      <c r="A7" s="35" t="s">
        <v>33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33.75" x14ac:dyDescent="0.25">
      <c r="A8" s="8" t="s">
        <v>12</v>
      </c>
      <c r="B8" s="9" t="s">
        <v>24</v>
      </c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9" t="s">
        <v>18</v>
      </c>
      <c r="I8" s="9" t="s">
        <v>19</v>
      </c>
      <c r="J8" s="9" t="s">
        <v>20</v>
      </c>
      <c r="K8" s="9" t="s">
        <v>21</v>
      </c>
    </row>
    <row r="9" spans="1:11" x14ac:dyDescent="0.25">
      <c r="A9" s="13">
        <v>2009</v>
      </c>
      <c r="B9" s="3">
        <v>91</v>
      </c>
      <c r="C9" s="6">
        <v>65</v>
      </c>
      <c r="D9" s="6">
        <v>3</v>
      </c>
      <c r="E9" s="6"/>
      <c r="F9" s="6"/>
      <c r="G9" s="6"/>
      <c r="H9" s="6"/>
      <c r="I9" s="6"/>
      <c r="J9" s="6"/>
      <c r="K9" s="6"/>
    </row>
    <row r="10" spans="1:11" x14ac:dyDescent="0.25">
      <c r="A10" s="13">
        <v>2010</v>
      </c>
      <c r="B10" s="3">
        <v>16</v>
      </c>
      <c r="C10" s="3">
        <v>7</v>
      </c>
      <c r="D10" s="3">
        <v>1</v>
      </c>
      <c r="E10" s="3">
        <v>1</v>
      </c>
      <c r="F10" s="3"/>
      <c r="G10" s="3"/>
      <c r="H10" s="3"/>
      <c r="I10" s="3"/>
      <c r="J10" s="3"/>
      <c r="K10" s="3"/>
    </row>
    <row r="11" spans="1:11" x14ac:dyDescent="0.25">
      <c r="A11" s="13">
        <v>2011</v>
      </c>
      <c r="B11" s="3">
        <v>15</v>
      </c>
      <c r="C11" s="3">
        <v>10</v>
      </c>
      <c r="D11" s="3">
        <v>2</v>
      </c>
      <c r="E11" s="3">
        <v>1</v>
      </c>
      <c r="F11" s="3"/>
      <c r="G11" s="3"/>
      <c r="H11" s="3"/>
      <c r="I11" s="3"/>
      <c r="J11" s="3"/>
      <c r="K11" s="3"/>
    </row>
    <row r="12" spans="1:11" x14ac:dyDescent="0.25">
      <c r="A12" s="13">
        <v>2012</v>
      </c>
      <c r="B12" s="3">
        <v>19</v>
      </c>
      <c r="C12" s="3">
        <v>13</v>
      </c>
      <c r="D12" s="3">
        <v>6</v>
      </c>
      <c r="E12" s="3">
        <v>1</v>
      </c>
      <c r="F12" s="3"/>
      <c r="G12" s="3"/>
      <c r="H12" s="3"/>
      <c r="I12" s="3"/>
      <c r="J12" s="3"/>
      <c r="K12" s="3"/>
    </row>
    <row r="13" spans="1:11" x14ac:dyDescent="0.25">
      <c r="A13" s="13">
        <v>2013</v>
      </c>
      <c r="B13" s="3">
        <v>67</v>
      </c>
      <c r="C13" s="3">
        <v>12</v>
      </c>
      <c r="D13" s="3">
        <v>8</v>
      </c>
      <c r="E13" s="3">
        <v>2</v>
      </c>
      <c r="F13" s="3">
        <v>2</v>
      </c>
      <c r="G13" s="3">
        <v>1</v>
      </c>
      <c r="H13" s="3"/>
      <c r="I13" s="3"/>
      <c r="J13" s="3"/>
      <c r="K13" s="3"/>
    </row>
    <row r="14" spans="1:11" x14ac:dyDescent="0.25">
      <c r="A14" s="13">
        <v>2014</v>
      </c>
      <c r="B14" s="3">
        <v>23</v>
      </c>
      <c r="C14" s="3">
        <v>9</v>
      </c>
      <c r="D14" s="3">
        <v>1</v>
      </c>
      <c r="E14" s="3">
        <v>1</v>
      </c>
      <c r="F14" s="3"/>
      <c r="G14" s="3"/>
      <c r="H14" s="3"/>
      <c r="I14" s="3"/>
      <c r="J14" s="3"/>
      <c r="K14" s="3"/>
    </row>
    <row r="15" spans="1:11" x14ac:dyDescent="0.25">
      <c r="A15" s="13">
        <v>2015</v>
      </c>
      <c r="B15" s="3">
        <v>19</v>
      </c>
      <c r="C15" s="3">
        <v>9</v>
      </c>
      <c r="D15" s="3">
        <v>3</v>
      </c>
      <c r="E15" s="3">
        <v>1</v>
      </c>
      <c r="F15" s="3"/>
      <c r="G15" s="3"/>
      <c r="H15" s="3"/>
      <c r="I15" s="3"/>
      <c r="J15" s="3"/>
      <c r="K15" s="3"/>
    </row>
    <row r="16" spans="1:11" x14ac:dyDescent="0.25">
      <c r="A16" s="13">
        <v>2016</v>
      </c>
      <c r="B16" s="3">
        <v>4</v>
      </c>
      <c r="C16" s="3">
        <v>1</v>
      </c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13">
        <v>2017</v>
      </c>
      <c r="B17" s="3">
        <v>15</v>
      </c>
      <c r="C17" s="3">
        <v>11</v>
      </c>
      <c r="D17" s="3">
        <v>4</v>
      </c>
      <c r="E17" s="3">
        <v>1</v>
      </c>
      <c r="F17" s="3">
        <v>1</v>
      </c>
      <c r="G17" s="3"/>
      <c r="H17" s="3"/>
      <c r="I17" s="3"/>
      <c r="J17" s="3"/>
      <c r="K17" s="3"/>
    </row>
    <row r="18" spans="1:11" x14ac:dyDescent="0.25">
      <c r="A18" s="13">
        <v>2018</v>
      </c>
      <c r="B18" s="3">
        <v>16</v>
      </c>
      <c r="C18" s="3">
        <v>8</v>
      </c>
      <c r="D18" s="3">
        <v>2</v>
      </c>
      <c r="E18" s="3">
        <v>1</v>
      </c>
      <c r="F18" s="3"/>
      <c r="G18" s="3"/>
      <c r="H18" s="3"/>
      <c r="I18" s="3"/>
      <c r="J18" s="3"/>
      <c r="K18" s="3"/>
    </row>
    <row r="19" spans="1:11" x14ac:dyDescent="0.25">
      <c r="A19" s="13">
        <v>2019</v>
      </c>
      <c r="B19" s="3">
        <v>14</v>
      </c>
      <c r="C19" s="3">
        <v>4</v>
      </c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13">
        <v>2020</v>
      </c>
      <c r="B20" s="3">
        <v>12</v>
      </c>
      <c r="C20" s="3">
        <v>5</v>
      </c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13">
        <v>2021</v>
      </c>
      <c r="B21" s="3">
        <v>4</v>
      </c>
      <c r="C21" s="3">
        <v>2</v>
      </c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13">
        <v>2022</v>
      </c>
      <c r="B22" s="3">
        <v>15</v>
      </c>
      <c r="C22" s="3">
        <v>11</v>
      </c>
      <c r="D22" s="3"/>
      <c r="E22" s="3"/>
      <c r="F22" s="3"/>
      <c r="G22" s="3"/>
      <c r="H22" s="3"/>
      <c r="I22" s="3"/>
      <c r="J22" s="3"/>
      <c r="K22" s="3"/>
    </row>
    <row r="24" spans="1:11" x14ac:dyDescent="0.25">
      <c r="A24" s="35" t="s">
        <v>37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ht="33.75" x14ac:dyDescent="0.25">
      <c r="A25" s="8" t="s">
        <v>12</v>
      </c>
      <c r="B25" s="9" t="s">
        <v>24</v>
      </c>
      <c r="C25" s="9" t="s">
        <v>13</v>
      </c>
      <c r="D25" s="9" t="s">
        <v>14</v>
      </c>
      <c r="E25" s="9" t="s">
        <v>15</v>
      </c>
      <c r="F25" s="9" t="s">
        <v>16</v>
      </c>
      <c r="G25" s="9" t="s">
        <v>17</v>
      </c>
      <c r="H25" s="9" t="s">
        <v>18</v>
      </c>
      <c r="I25" s="9" t="s">
        <v>19</v>
      </c>
      <c r="J25" s="9" t="s">
        <v>20</v>
      </c>
      <c r="K25" s="9" t="s">
        <v>21</v>
      </c>
    </row>
    <row r="26" spans="1:11" x14ac:dyDescent="0.25">
      <c r="A26" s="13">
        <v>2009</v>
      </c>
      <c r="B26" s="3">
        <v>91</v>
      </c>
      <c r="C26" s="5">
        <f t="shared" ref="C26:K26" si="0">IF(C9&gt;0,C9/$B9,"")</f>
        <v>0.7142857142857143</v>
      </c>
      <c r="D26" s="5">
        <f t="shared" si="0"/>
        <v>3.2967032967032968E-2</v>
      </c>
      <c r="E26" s="5" t="str">
        <f t="shared" si="0"/>
        <v/>
      </c>
      <c r="F26" s="5" t="str">
        <f t="shared" si="0"/>
        <v/>
      </c>
      <c r="G26" s="5" t="str">
        <f t="shared" si="0"/>
        <v/>
      </c>
      <c r="H26" s="5" t="str">
        <f t="shared" si="0"/>
        <v/>
      </c>
      <c r="I26" s="5" t="str">
        <f t="shared" si="0"/>
        <v/>
      </c>
      <c r="J26" s="5" t="str">
        <f t="shared" si="0"/>
        <v/>
      </c>
      <c r="K26" s="5" t="str">
        <f t="shared" si="0"/>
        <v/>
      </c>
    </row>
    <row r="27" spans="1:11" x14ac:dyDescent="0.25">
      <c r="A27" s="13">
        <v>2010</v>
      </c>
      <c r="B27" s="3">
        <v>16</v>
      </c>
      <c r="C27" s="5">
        <f t="shared" ref="C27:K27" si="1">IF(C10&gt;0,C10/$B10,"")</f>
        <v>0.4375</v>
      </c>
      <c r="D27" s="5">
        <f t="shared" si="1"/>
        <v>6.25E-2</v>
      </c>
      <c r="E27" s="5">
        <f t="shared" si="1"/>
        <v>6.25E-2</v>
      </c>
      <c r="F27" s="5" t="str">
        <f t="shared" si="1"/>
        <v/>
      </c>
      <c r="G27" s="5" t="str">
        <f t="shared" si="1"/>
        <v/>
      </c>
      <c r="H27" s="5" t="str">
        <f t="shared" si="1"/>
        <v/>
      </c>
      <c r="I27" s="5" t="str">
        <f t="shared" si="1"/>
        <v/>
      </c>
      <c r="J27" s="5" t="str">
        <f t="shared" si="1"/>
        <v/>
      </c>
      <c r="K27" s="5" t="str">
        <f t="shared" si="1"/>
        <v/>
      </c>
    </row>
    <row r="28" spans="1:11" x14ac:dyDescent="0.25">
      <c r="A28" s="13">
        <v>2011</v>
      </c>
      <c r="B28" s="3">
        <v>15</v>
      </c>
      <c r="C28" s="5">
        <f t="shared" ref="C28:K28" si="2">IF(C11&gt;0,C11/$B11,"")</f>
        <v>0.66666666666666663</v>
      </c>
      <c r="D28" s="5">
        <f t="shared" si="2"/>
        <v>0.13333333333333333</v>
      </c>
      <c r="E28" s="5">
        <f t="shared" si="2"/>
        <v>6.6666666666666666E-2</v>
      </c>
      <c r="F28" s="5" t="str">
        <f t="shared" si="2"/>
        <v/>
      </c>
      <c r="G28" s="5" t="str">
        <f t="shared" si="2"/>
        <v/>
      </c>
      <c r="H28" s="5" t="str">
        <f t="shared" si="2"/>
        <v/>
      </c>
      <c r="I28" s="5" t="str">
        <f t="shared" si="2"/>
        <v/>
      </c>
      <c r="J28" s="5" t="str">
        <f t="shared" si="2"/>
        <v/>
      </c>
      <c r="K28" s="5" t="str">
        <f t="shared" si="2"/>
        <v/>
      </c>
    </row>
    <row r="29" spans="1:11" x14ac:dyDescent="0.25">
      <c r="A29" s="13">
        <v>2012</v>
      </c>
      <c r="B29" s="3">
        <v>19</v>
      </c>
      <c r="C29" s="5">
        <f t="shared" ref="C29:K29" si="3">IF(C12&gt;0,C12/$B12,"")</f>
        <v>0.68421052631578949</v>
      </c>
      <c r="D29" s="5">
        <f t="shared" si="3"/>
        <v>0.31578947368421051</v>
      </c>
      <c r="E29" s="5">
        <f t="shared" si="3"/>
        <v>5.2631578947368418E-2</v>
      </c>
      <c r="F29" s="5" t="str">
        <f t="shared" si="3"/>
        <v/>
      </c>
      <c r="G29" s="5" t="str">
        <f t="shared" si="3"/>
        <v/>
      </c>
      <c r="H29" s="5" t="str">
        <f t="shared" si="3"/>
        <v/>
      </c>
      <c r="I29" s="5" t="str">
        <f t="shared" si="3"/>
        <v/>
      </c>
      <c r="J29" s="5" t="str">
        <f t="shared" si="3"/>
        <v/>
      </c>
      <c r="K29" s="5" t="str">
        <f t="shared" si="3"/>
        <v/>
      </c>
    </row>
    <row r="30" spans="1:11" x14ac:dyDescent="0.25">
      <c r="A30" s="13">
        <v>2013</v>
      </c>
      <c r="B30" s="3">
        <v>67</v>
      </c>
      <c r="C30" s="5">
        <f t="shared" ref="C30:K30" si="4">IF(C13&gt;0,C13/$B13,"")</f>
        <v>0.17910447761194029</v>
      </c>
      <c r="D30" s="5">
        <f t="shared" si="4"/>
        <v>0.11940298507462686</v>
      </c>
      <c r="E30" s="5">
        <f t="shared" si="4"/>
        <v>2.9850746268656716E-2</v>
      </c>
      <c r="F30" s="5">
        <f t="shared" si="4"/>
        <v>2.9850746268656716E-2</v>
      </c>
      <c r="G30" s="5">
        <f t="shared" si="4"/>
        <v>1.4925373134328358E-2</v>
      </c>
      <c r="H30" s="5" t="str">
        <f t="shared" si="4"/>
        <v/>
      </c>
      <c r="I30" s="5" t="str">
        <f t="shared" si="4"/>
        <v/>
      </c>
      <c r="J30" s="5" t="str">
        <f t="shared" si="4"/>
        <v/>
      </c>
      <c r="K30" s="5" t="str">
        <f t="shared" si="4"/>
        <v/>
      </c>
    </row>
    <row r="31" spans="1:11" x14ac:dyDescent="0.25">
      <c r="A31" s="13">
        <v>2014</v>
      </c>
      <c r="B31" s="3">
        <v>23</v>
      </c>
      <c r="C31" s="5">
        <f t="shared" ref="C31:K31" si="5">IF(C14&gt;0,C14/$B14,"")</f>
        <v>0.39130434782608697</v>
      </c>
      <c r="D31" s="5">
        <f t="shared" si="5"/>
        <v>4.3478260869565216E-2</v>
      </c>
      <c r="E31" s="5">
        <f t="shared" si="5"/>
        <v>4.3478260869565216E-2</v>
      </c>
      <c r="F31" s="5" t="str">
        <f t="shared" si="5"/>
        <v/>
      </c>
      <c r="G31" s="5" t="str">
        <f t="shared" si="5"/>
        <v/>
      </c>
      <c r="H31" s="5" t="str">
        <f t="shared" si="5"/>
        <v/>
      </c>
      <c r="I31" s="5" t="str">
        <f t="shared" si="5"/>
        <v/>
      </c>
      <c r="J31" s="5" t="str">
        <f t="shared" si="5"/>
        <v/>
      </c>
      <c r="K31" s="5" t="str">
        <f t="shared" si="5"/>
        <v/>
      </c>
    </row>
    <row r="32" spans="1:11" x14ac:dyDescent="0.25">
      <c r="A32" s="13">
        <v>2015</v>
      </c>
      <c r="B32" s="3">
        <v>19</v>
      </c>
      <c r="C32" s="5">
        <f t="shared" ref="C32:K32" si="6">IF(C15&gt;0,C15/$B15,"")</f>
        <v>0.47368421052631576</v>
      </c>
      <c r="D32" s="5">
        <f t="shared" si="6"/>
        <v>0.15789473684210525</v>
      </c>
      <c r="E32" s="5">
        <f t="shared" si="6"/>
        <v>5.2631578947368418E-2</v>
      </c>
      <c r="F32" s="5" t="str">
        <f t="shared" si="6"/>
        <v/>
      </c>
      <c r="G32" s="5" t="str">
        <f t="shared" si="6"/>
        <v/>
      </c>
      <c r="H32" s="5" t="str">
        <f t="shared" si="6"/>
        <v/>
      </c>
      <c r="I32" s="5" t="str">
        <f t="shared" si="6"/>
        <v/>
      </c>
      <c r="J32" s="5" t="str">
        <f t="shared" si="6"/>
        <v/>
      </c>
      <c r="K32" s="5" t="str">
        <f t="shared" si="6"/>
        <v/>
      </c>
    </row>
    <row r="33" spans="1:11" x14ac:dyDescent="0.25">
      <c r="A33" s="13">
        <v>2016</v>
      </c>
      <c r="B33" s="3">
        <v>4</v>
      </c>
      <c r="C33" s="5">
        <f t="shared" ref="C33:K33" si="7">IF(C16&gt;0,C16/$B16,"")</f>
        <v>0.25</v>
      </c>
      <c r="D33" s="5" t="str">
        <f t="shared" si="7"/>
        <v/>
      </c>
      <c r="E33" s="5" t="str">
        <f t="shared" si="7"/>
        <v/>
      </c>
      <c r="F33" s="5" t="str">
        <f t="shared" si="7"/>
        <v/>
      </c>
      <c r="G33" s="5" t="str">
        <f t="shared" si="7"/>
        <v/>
      </c>
      <c r="H33" s="5" t="str">
        <f t="shared" si="7"/>
        <v/>
      </c>
      <c r="I33" s="5" t="str">
        <f t="shared" si="7"/>
        <v/>
      </c>
      <c r="J33" s="5" t="str">
        <f t="shared" si="7"/>
        <v/>
      </c>
      <c r="K33" s="5" t="str">
        <f t="shared" si="7"/>
        <v/>
      </c>
    </row>
    <row r="34" spans="1:11" x14ac:dyDescent="0.25">
      <c r="A34" s="13">
        <v>2017</v>
      </c>
      <c r="B34" s="3">
        <v>15</v>
      </c>
      <c r="C34" s="5">
        <f t="shared" ref="C34:K34" si="8">IF(C17&gt;0,C17/$B17,"")</f>
        <v>0.73333333333333328</v>
      </c>
      <c r="D34" s="5">
        <f t="shared" si="8"/>
        <v>0.26666666666666666</v>
      </c>
      <c r="E34" s="5">
        <f t="shared" si="8"/>
        <v>6.6666666666666666E-2</v>
      </c>
      <c r="F34" s="5">
        <f t="shared" si="8"/>
        <v>6.6666666666666666E-2</v>
      </c>
      <c r="G34" s="5" t="str">
        <f t="shared" si="8"/>
        <v/>
      </c>
      <c r="H34" s="5" t="str">
        <f t="shared" si="8"/>
        <v/>
      </c>
      <c r="I34" s="5" t="str">
        <f t="shared" si="8"/>
        <v/>
      </c>
      <c r="J34" s="5" t="str">
        <f t="shared" si="8"/>
        <v/>
      </c>
      <c r="K34" s="5" t="str">
        <f t="shared" si="8"/>
        <v/>
      </c>
    </row>
    <row r="35" spans="1:11" x14ac:dyDescent="0.25">
      <c r="A35" s="13">
        <v>2018</v>
      </c>
      <c r="B35" s="3">
        <v>16</v>
      </c>
      <c r="C35" s="5">
        <f t="shared" ref="C35:K35" si="9">IF(C18&gt;0,C18/$B18,"")</f>
        <v>0.5</v>
      </c>
      <c r="D35" s="5">
        <f t="shared" si="9"/>
        <v>0.125</v>
      </c>
      <c r="E35" s="5">
        <f t="shared" si="9"/>
        <v>6.25E-2</v>
      </c>
      <c r="F35" s="5" t="str">
        <f t="shared" si="9"/>
        <v/>
      </c>
      <c r="G35" s="5" t="str">
        <f t="shared" si="9"/>
        <v/>
      </c>
      <c r="H35" s="5" t="str">
        <f t="shared" si="9"/>
        <v/>
      </c>
      <c r="I35" s="5" t="str">
        <f t="shared" si="9"/>
        <v/>
      </c>
      <c r="J35" s="5" t="str">
        <f t="shared" si="9"/>
        <v/>
      </c>
      <c r="K35" s="5" t="str">
        <f t="shared" si="9"/>
        <v/>
      </c>
    </row>
    <row r="36" spans="1:11" x14ac:dyDescent="0.25">
      <c r="A36" s="13">
        <v>2019</v>
      </c>
      <c r="B36" s="3">
        <v>14</v>
      </c>
      <c r="C36" s="5">
        <f>IF(C19&gt;0,C19/$B19,"")</f>
        <v>0.2857142857142857</v>
      </c>
      <c r="D36" s="5" t="str">
        <f t="shared" ref="D36:K36" si="10">IF(D19&gt;0,D19/$B19,"")</f>
        <v/>
      </c>
      <c r="E36" s="5" t="str">
        <f t="shared" si="10"/>
        <v/>
      </c>
      <c r="F36" s="5" t="str">
        <f t="shared" si="10"/>
        <v/>
      </c>
      <c r="G36" s="5" t="str">
        <f t="shared" si="10"/>
        <v/>
      </c>
      <c r="H36" s="5" t="str">
        <f t="shared" si="10"/>
        <v/>
      </c>
      <c r="I36" s="5" t="str">
        <f t="shared" si="10"/>
        <v/>
      </c>
      <c r="J36" s="5" t="str">
        <f t="shared" si="10"/>
        <v/>
      </c>
      <c r="K36" s="5" t="str">
        <f t="shared" si="10"/>
        <v/>
      </c>
    </row>
    <row r="37" spans="1:11" x14ac:dyDescent="0.25">
      <c r="A37" s="13">
        <v>2020</v>
      </c>
      <c r="B37" s="3">
        <v>12</v>
      </c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13">
        <v>2021</v>
      </c>
      <c r="B38" s="3">
        <v>4</v>
      </c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5">
      <c r="A39" s="13">
        <v>2022</v>
      </c>
      <c r="B39" s="3">
        <v>15</v>
      </c>
      <c r="C39" s="5">
        <f t="shared" ref="C39:K39" si="11">IF(C22&gt;0,C22/$B22,"")</f>
        <v>0.73333333333333328</v>
      </c>
      <c r="D39" s="5" t="str">
        <f t="shared" si="11"/>
        <v/>
      </c>
      <c r="E39" s="5" t="str">
        <f t="shared" si="11"/>
        <v/>
      </c>
      <c r="F39" s="5" t="str">
        <f t="shared" si="11"/>
        <v/>
      </c>
      <c r="G39" s="5" t="str">
        <f t="shared" si="11"/>
        <v/>
      </c>
      <c r="H39" s="5" t="str">
        <f t="shared" si="11"/>
        <v/>
      </c>
      <c r="I39" s="5" t="str">
        <f t="shared" si="11"/>
        <v/>
      </c>
      <c r="J39" s="5" t="str">
        <f t="shared" si="11"/>
        <v/>
      </c>
      <c r="K39" s="5" t="str">
        <f t="shared" si="11"/>
        <v/>
      </c>
    </row>
  </sheetData>
  <mergeCells count="7">
    <mergeCell ref="A1:K1"/>
    <mergeCell ref="A2:K2"/>
    <mergeCell ref="A3:K3"/>
    <mergeCell ref="A7:K7"/>
    <mergeCell ref="A24:K24"/>
    <mergeCell ref="A6:K6"/>
    <mergeCell ref="I4:J4"/>
  </mergeCells>
  <printOptions horizontalCentered="1"/>
  <pageMargins left="0.25" right="0.25" top="0.75" bottom="0.75" header="0.3" footer="0.3"/>
  <pageSetup scale="90" fitToHeight="0" orientation="landscape" r:id="rId1"/>
  <headerFooter>
    <oddHeader>&amp;L&amp;G&amp;R&amp;9&amp;A</oddHeader>
    <oddFooter>&amp;L&amp;9Preparado por: Sandra E. Flores Pabon&amp;C&amp;9Patrono con Igualdad de Oportunidades en el Empleo M/M/V/I&amp;R&amp;9Impreso el &amp;D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1409cb89-5e78-4c04-b324-98e405f652e0" xsi:nil="true"/>
    <IMAddress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0657D69C02984EB5271C6B08AF128C" ma:contentTypeVersion="19" ma:contentTypeDescription="Create a new document." ma:contentTypeScope="" ma:versionID="05ec9fd917ef9d44cd4165eb293269df">
  <xsd:schema xmlns:xsd="http://www.w3.org/2001/XMLSchema" xmlns:xs="http://www.w3.org/2001/XMLSchema" xmlns:p="http://schemas.microsoft.com/office/2006/metadata/properties" xmlns:ns1="http://schemas.microsoft.com/sharepoint/v3" xmlns:ns3="395e9ac8-5343-4c28-a845-6a63689a7971" xmlns:ns4="1409cb89-5e78-4c04-b324-98e405f652e0" targetNamespace="http://schemas.microsoft.com/office/2006/metadata/properties" ma:root="true" ma:fieldsID="a879088d70fd16a9c11c4e928b5d5010" ns1:_="" ns3:_="" ns4:_="">
    <xsd:import namespace="http://schemas.microsoft.com/sharepoint/v3"/>
    <xsd:import namespace="395e9ac8-5343-4c28-a845-6a63689a7971"/>
    <xsd:import namespace="1409cb89-5e78-4c04-b324-98e405f652e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1:IMAddres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ddress" ma:index="9" nillable="true" ma:displayName="IM Address" ma:internalName="IMAddress">
      <xsd:simpleType>
        <xsd:restriction base="dms:Text"/>
      </xsd:simpleType>
    </xsd:element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e9ac8-5343-4c28-a845-6a63689a79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9cb89-5e78-4c04-b324-98e405f65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FC89DC-E7C6-48A8-8FC0-914FFB4676FE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95e9ac8-5343-4c28-a845-6a63689a7971"/>
    <ds:schemaRef ds:uri="http://purl.org/dc/elements/1.1/"/>
    <ds:schemaRef ds:uri="http://schemas.microsoft.com/office/2006/metadata/properties"/>
    <ds:schemaRef ds:uri="1409cb89-5e78-4c04-b324-98e405f652e0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DD4439-C77D-4061-9958-F00EE8F06D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0270CD-05B0-4370-ACF9-068BCFD83F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5e9ac8-5343-4c28-a845-6a63689a7971"/>
    <ds:schemaRef ds:uri="1409cb89-5e78-4c04-b324-98e405f65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Contenido</vt:lpstr>
      <vt:lpstr>Graduación - Maestrías</vt:lpstr>
      <vt:lpstr>Retención - Maestrías</vt:lpstr>
      <vt:lpstr>Graduación - Doctorados</vt:lpstr>
      <vt:lpstr>Retención - Doctorados</vt:lpstr>
      <vt:lpstr>Graduación - Juris Doctor</vt:lpstr>
      <vt:lpstr>Retención - Juris Doctor</vt:lpstr>
      <vt:lpstr>Graduación - Certificados</vt:lpstr>
      <vt:lpstr>Retención - Certificados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DiiA-SEFP</cp:lastModifiedBy>
  <cp:lastPrinted>2021-08-24T17:08:30Z</cp:lastPrinted>
  <dcterms:created xsi:type="dcterms:W3CDTF">2019-11-01T13:26:40Z</dcterms:created>
  <dcterms:modified xsi:type="dcterms:W3CDTF">2023-08-04T19:42:00Z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0x010100E60657D69C02984EB5271C6B08AF128C</vt:lpwstr>
  </property>
</Properties>
</file>