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Todo\DIIA\Certificacion 99\"/>
    </mc:Choice>
  </mc:AlternateContent>
  <bookViews>
    <workbookView xWindow="0" yWindow="0" windowWidth="28800" windowHeight="12330"/>
  </bookViews>
  <sheets>
    <sheet name="Contenido Presupuesto" sheetId="2" r:id="rId1"/>
    <sheet name="004-Presupuesto AF 21-22" sheetId="1" r:id="rId2"/>
    <sheet name="004-Presupuesto AF 22-23" sheetId="3" r:id="rId3"/>
    <sheet name="004-Presupuesto AF 23-2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4" l="1"/>
  <c r="B39" i="4"/>
  <c r="B34" i="4"/>
  <c r="B26" i="4"/>
  <c r="B17" i="4"/>
  <c r="B13" i="4"/>
  <c r="E12" i="4"/>
  <c r="B34" i="3"/>
  <c r="B39" i="3"/>
  <c r="B44" i="3"/>
  <c r="B48" i="3"/>
  <c r="B26" i="3"/>
  <c r="B17" i="3"/>
  <c r="B13" i="3"/>
  <c r="E12" i="3"/>
  <c r="B12" i="4" l="1"/>
  <c r="B9" i="4" s="1"/>
  <c r="B12" i="3"/>
  <c r="B9" i="3" s="1"/>
  <c r="B12" i="1"/>
  <c r="E12" i="1"/>
</calcChain>
</file>

<file path=xl/sharedStrings.xml><?xml version="1.0" encoding="utf-8"?>
<sst xmlns="http://schemas.openxmlformats.org/spreadsheetml/2006/main" count="204" uniqueCount="98">
  <si>
    <t>Cuota de tecnologías</t>
  </si>
  <si>
    <t>Cuota de laboratorios</t>
  </si>
  <si>
    <t>Cuota de mantenimiento</t>
  </si>
  <si>
    <t>Reserva para aportación adicional al Sitema de Retiro y Plan Médico de Empleados</t>
  </si>
  <si>
    <t>Presupuesto total original asignado al Recinto</t>
  </si>
  <si>
    <t>Certificación Junta Administrativa Núm. 008, Año Académico 2021-2022</t>
  </si>
  <si>
    <t>Facultad de Administración de Empresas</t>
  </si>
  <si>
    <t>Escuela de Arquitectura</t>
  </si>
  <si>
    <t>Facultad de Ciencias Naturales</t>
  </si>
  <si>
    <t>Facultad de Ciencias Sociales</t>
  </si>
  <si>
    <t>Facultad de Comunicación e Información</t>
  </si>
  <si>
    <t>Escuela de Derecho</t>
  </si>
  <si>
    <t>Facultad de Educación</t>
  </si>
  <si>
    <t>Facultad de Estudios Generales</t>
  </si>
  <si>
    <t>Facultad de Humanidades</t>
  </si>
  <si>
    <t>Escuela de Planificación</t>
  </si>
  <si>
    <t>Estación de Radio y TV (WRTU)</t>
  </si>
  <si>
    <t>Decanato de Asuntos Académicos</t>
  </si>
  <si>
    <t>Decanato de Estudiantes</t>
  </si>
  <si>
    <t>Decanato de Administración</t>
  </si>
  <si>
    <t>Oficina del Rector y unidades adscritas</t>
  </si>
  <si>
    <t>División de Educación Continua y Estudios Profesionales (DECEP)</t>
  </si>
  <si>
    <t>División de Tecnologías Académicas y Administrativas</t>
  </si>
  <si>
    <t>Senado Académico</t>
  </si>
  <si>
    <t>Junta Administrativa</t>
  </si>
  <si>
    <t>División de Seguridad y Manejo de Riesgos (DSMR)</t>
  </si>
  <si>
    <t>Oficina para la Conservación de las Instalaciones Universitarias (OCIU)</t>
  </si>
  <si>
    <t>Oficina de Protección Ambiental y Seguridad Ocupacional (OPASO)</t>
  </si>
  <si>
    <t>Oficina de Planificación y Desarrollo Físico</t>
  </si>
  <si>
    <t>Ayudantías graduadas</t>
  </si>
  <si>
    <t>Recobro de costos indirectos</t>
  </si>
  <si>
    <t>Decanato de Estudios Graduados e Investigación (DEGI)</t>
  </si>
  <si>
    <t>Museo de Historia, Antropología y Arte</t>
  </si>
  <si>
    <t>Sistema de Bibliotecas</t>
  </si>
  <si>
    <t>Teatro de la Universidad</t>
  </si>
  <si>
    <t>Servicios de Seguridad y Vigilancia Privada</t>
  </si>
  <si>
    <t>Utilidades (teléfono, agua y alcantarillado, energía eléctrica, etc.)</t>
  </si>
  <si>
    <t>Otras partidas presupuestarias</t>
  </si>
  <si>
    <t>Facultad o Escuela</t>
  </si>
  <si>
    <t>$ cantidad</t>
  </si>
  <si>
    <t>Universidad de Puerto Rico - Recinto de Rio Piedras</t>
  </si>
  <si>
    <t>División de Investigación Institucional y Avalúo</t>
  </si>
  <si>
    <t>sefp - 2/dic/21</t>
  </si>
  <si>
    <t>Total</t>
  </si>
  <si>
    <t>Rectoria, decantos y otras dependencias</t>
  </si>
  <si>
    <t>Fuente de información: formulario 004-Presupuesto (Certificación 99 SA 2020-2021)</t>
  </si>
  <si>
    <t>Certificacion-008-Ano-Academico-2021-2022-Presupuesto-aprobado-UPR-RP.pdf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</si>
  <si>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</si>
  <si>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</si>
  <si>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</si>
  <si>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Comparta su experiencia con nuestros servicios completando la siguiente encuesta anónima: https://tiny.cc/ServiciosDIIA</t>
  </si>
  <si>
    <t>Patrono con Igualdad de Oportunidades en el Empleo M/M/V/I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</si>
  <si>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Sandra Flores (sandra.flores1@upr.edu)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</si>
  <si>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</si>
  <si>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</si>
  <si>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85018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</si>
  <si>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</si>
  <si>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Año Fiscal 2021-2022</t>
  </si>
  <si>
    <t>Año Fiscal 2021-22 al 2023-24</t>
  </si>
  <si>
    <t>Año Fiscal 2021-22</t>
  </si>
  <si>
    <t>Año Fiscal 2022-23</t>
  </si>
  <si>
    <t>Año Fiscal 2023-24</t>
  </si>
  <si>
    <t>Presupuesto asignado para utilidades (teléfono, agua y alcantarillado, energía eléctrica, etc.)</t>
  </si>
  <si>
    <t xml:space="preserve">Planta Central - Aire acondicionado, Asignación de Cuota de Mantenimiento en AF 23 </t>
  </si>
  <si>
    <t>Ascensos en Rango con aportes patronales (Registros 2019, 2020 y 2021)</t>
  </si>
  <si>
    <t>Compensación Adicional Docente - Oferta por compensación</t>
  </si>
  <si>
    <t>Reserva Bono de Navidad Nombramientos Temporeros Docentes y No Docentes</t>
  </si>
  <si>
    <t>Asignación Pago Liquidaciones, Horas Extras, Ayudas Económicas, y Otros Pagos (Cert. Núm. 62, 2022-2023, JG)</t>
  </si>
  <si>
    <t>Año Fiscal 2022-2023</t>
  </si>
  <si>
    <t>sefp - 22/sept/23</t>
  </si>
  <si>
    <t>PLAZAS DOCENTES-RECLUTAMIENTO 3% - Y ASCENSOS RANGO</t>
  </si>
  <si>
    <t>RES. ACCIONES PERS. DOCENTE - COMP. ADIC., NOMB. TEMP. Y BONO NAV.</t>
  </si>
  <si>
    <t>RESERVA ACCIONES DE PERS. NO DOC. - LIQ. LE/LO, H. EXTRAS. APORT. PAT.</t>
  </si>
  <si>
    <t>RESERVA APORTES PAT. PERS. NO DOCENTE - PLAN MÉDICO Y SISTEMA RETIRO</t>
  </si>
  <si>
    <t>EDITORIAL RRP - FONDO RECURRENTE ASIGNADO AF24</t>
  </si>
  <si>
    <t>Certificación Junta Administrativa Núm. 004, Año Académico 2022-2023</t>
  </si>
  <si>
    <t>Presupuesto-aprobado-Certificacion-004-Ano-Academico-2022-2023-Junta-Administrativa-UPR-RP-1.pdf</t>
  </si>
  <si>
    <t>Fondo Institucional parInvestigación</t>
  </si>
  <si>
    <t>Ayudantías Graduadas</t>
  </si>
  <si>
    <t>Recobro de Costos Indirectos</t>
  </si>
  <si>
    <t>Oficina para la Conservación de las Instalaciones Universitarias (OCIU)</t>
  </si>
  <si>
    <t>Cuota de mantenimiento (Se distribuyen entre Planta Central A/C, OCIU, OPDF y OPASO)</t>
  </si>
  <si>
    <t>Servicio a la Comunidad</t>
  </si>
  <si>
    <t>Decanatos Ejecutivos</t>
  </si>
  <si>
    <t>Rectoria y Unidades Adscritas</t>
  </si>
  <si>
    <t>Agua y Alcantarillado</t>
  </si>
  <si>
    <t>Energia Electrica</t>
  </si>
  <si>
    <t>Telefono</t>
  </si>
  <si>
    <t>Operacion y Mantenimiento de PIanta Fisica</t>
  </si>
  <si>
    <t>Gastos Generales</t>
  </si>
  <si>
    <t>Cuotas</t>
  </si>
  <si>
    <t>Plan Medico Estudiantil '/</t>
  </si>
  <si>
    <t xml:space="preserve"> '/ El Plan Medico Estudiantil (PME) se pagara mediante un nuevo mecanismo. La Oficina Central de Finanzas (AC) y la Oficina Central de Presupuesto (AC) indicaran como se procedera con el pago de este concepto.</t>
  </si>
  <si>
    <t>Acciones de Personal Docente y No Docente, Reserva Aportes Patronales y Otras</t>
  </si>
  <si>
    <t>Fondo Otorgacion Plazas Docenes y sus Aportaciones Patronales AF 2023 (En AF 2023 se identificaran fondos de las partidas de Nombramientos Temporeros Docentes)</t>
  </si>
  <si>
    <t>Año Fiscal 2023-2024</t>
  </si>
  <si>
    <t>Certificación Junta Administrativa Núm. 005, Año Académico 2023-2024</t>
  </si>
  <si>
    <t>Cert-005-Distribución-Presupuestaria-2023-2024.pdf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</si>
</sst>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5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8"/>
      <color rgb="FF00000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1"/>
      <name val="Trebuchet MS"/>
      <family val="2"/>
      <scheme val="minor"/>
    </font>
    <font>
      <sz val="11"/>
      <name val="Trebuchet MS"/>
      <family val="2"/>
      <scheme val="minor"/>
    </font>
    <font>
      <b/>
      <sz val="11"/>
      <name val="Trebuchet MS"/>
      <family val="2"/>
      <scheme val="minor"/>
    </font>
    <font>
      <b/>
      <sz val="8"/>
      <name val="Trebuchet MS"/>
      <family val="2"/>
      <scheme val="minor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u/>
      <sz val="8"/>
      <name val="Trebuchet MS"/>
      <family val="2"/>
      <scheme val="minor"/>
    </font>
    <font>
      <sz val="8"/>
      <name val="Trebuchet MS"/>
      <family val="2"/>
      <scheme val="minor"/>
    </font>
    <font>
      <sz val="8"/>
      <color theme="1"/>
      <name val="Trebuchet MS"/>
      <family val="2"/>
      <scheme val="minor"/>
    </font>
    <font>
      <b/>
      <i/>
      <sz val="11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1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sz val="9"/>
      <color rgb="FF0070C0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DEBF7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22" fontId="0" fillId="0" borderId="0" xfId="0" applyNumberForma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right" vertical="center" indent="1"/>
    </xf>
    <xf numFmtId="0" fontId="8" fillId="0" borderId="0" xfId="0" applyFont="1" applyFill="1" applyAlignment="1">
      <alignment vertical="center" wrapText="1"/>
    </xf>
    <xf numFmtId="44" fontId="7" fillId="0" borderId="1" xfId="1" applyFont="1" applyBorder="1" applyAlignment="1">
      <alignment horizontal="right" vertical="center"/>
    </xf>
    <xf numFmtId="44" fontId="4" fillId="0" borderId="1" xfId="1" applyFont="1" applyBorder="1" applyAlignment="1">
      <alignment horizontal="right" vertical="center"/>
    </xf>
    <xf numFmtId="44" fontId="2" fillId="2" borderId="1" xfId="1" applyFont="1" applyFill="1" applyBorder="1" applyAlignment="1">
      <alignment horizontal="right" vertical="center"/>
    </xf>
    <xf numFmtId="0" fontId="8" fillId="0" borderId="0" xfId="0" applyFont="1" applyFill="1" applyAlignment="1">
      <alignment wrapText="1"/>
    </xf>
    <xf numFmtId="0" fontId="10" fillId="0" borderId="0" xfId="2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/>
    <xf numFmtId="0" fontId="12" fillId="0" borderId="0" xfId="0" applyFont="1"/>
    <xf numFmtId="0" fontId="15" fillId="0" borderId="0" xfId="0" applyFont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17" fillId="0" borderId="0" xfId="0" applyFont="1" applyAlignment="1">
      <alignment horizontal="right" wrapText="1"/>
    </xf>
    <xf numFmtId="0" fontId="14" fillId="0" borderId="0" xfId="0" applyFont="1"/>
    <xf numFmtId="0" fontId="4" fillId="0" borderId="0" xfId="0" applyFont="1"/>
    <xf numFmtId="44" fontId="0" fillId="0" borderId="0" xfId="0" applyNumberFormat="1" applyAlignment="1">
      <alignment vertical="center"/>
    </xf>
    <xf numFmtId="44" fontId="4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vertical="center"/>
    </xf>
    <xf numFmtId="44" fontId="4" fillId="0" borderId="1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4"/>
    </xf>
    <xf numFmtId="0" fontId="4" fillId="0" borderId="1" xfId="0" applyFont="1" applyBorder="1" applyAlignment="1">
      <alignment horizontal="left" indent="2"/>
    </xf>
    <xf numFmtId="0" fontId="18" fillId="0" borderId="0" xfId="0" applyFont="1" applyAlignment="1">
      <alignment vertical="top" wrapText="1"/>
    </xf>
    <xf numFmtId="164" fontId="4" fillId="0" borderId="1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19" fillId="2" borderId="1" xfId="1" applyNumberFormat="1" applyFont="1" applyFill="1" applyBorder="1" applyAlignment="1">
      <alignment horizontal="right" vertical="center"/>
    </xf>
    <xf numFmtId="164" fontId="20" fillId="0" borderId="1" xfId="1" applyNumberFormat="1" applyFont="1" applyBorder="1" applyAlignment="1">
      <alignment vertical="center"/>
    </xf>
    <xf numFmtId="164" fontId="19" fillId="0" borderId="1" xfId="1" applyNumberFormat="1" applyFont="1" applyBorder="1" applyAlignment="1">
      <alignment vertical="center"/>
    </xf>
    <xf numFmtId="44" fontId="19" fillId="0" borderId="1" xfId="1" applyFont="1" applyBorder="1" applyAlignment="1">
      <alignment horizontal="right" vertical="center"/>
    </xf>
    <xf numFmtId="0" fontId="21" fillId="0" borderId="0" xfId="2" applyFont="1"/>
    <xf numFmtId="0" fontId="22" fillId="0" borderId="0" xfId="0" applyFont="1"/>
    <xf numFmtId="0" fontId="23" fillId="0" borderId="0" xfId="2" applyFont="1"/>
    <xf numFmtId="0" fontId="24" fillId="0" borderId="0" xfId="0" applyFont="1" applyAlignment="1"/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vertical="center" wrapText="1"/>
    </xf>
    <xf numFmtId="0" fontId="7" fillId="0" borderId="1" xfId="0" applyFont="1" applyBorder="1" applyAlignment="1"/>
    <xf numFmtId="0" fontId="8" fillId="3" borderId="0" xfId="0" applyFont="1" applyFill="1" applyAlignment="1">
      <alignment horizontal="center" wrapText="1"/>
    </xf>
    <xf numFmtId="0" fontId="13" fillId="3" borderId="0" xfId="2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8" fillId="0" borderId="0" xfId="0" quotePrefix="1" applyFont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 indent="2"/>
    </xf>
    <xf numFmtId="164" fontId="4" fillId="0" borderId="1" xfId="1" applyNumberFormat="1" applyFont="1" applyBorder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11</xdr:row>
      <xdr:rowOff>171450</xdr:rowOff>
    </xdr:from>
    <xdr:to>
      <xdr:col>1</xdr:col>
      <xdr:colOff>6479355</xdr:colOff>
      <xdr:row>15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076450"/>
          <a:ext cx="233598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juntaadministrativa.uprrp.edu/wp-content/uploads/2021/08/Certificacion-008-Ano-Academico-2021-2022-Presupuesto-aprobado-UPR-RP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istemaupr-my.sharepoint.com/personal/sandra_flores1_upr_edu/Documents/Todo/DIIA/Certificacion%2099/C11/Presupuesto-aprobado-Certificacion-004-Ano-Academico-2022-2023-Junta-Administrativa-UPR-RP-1.pdf" TargetMode="External"/><Relationship Id="rId1" Type="http://schemas.openxmlformats.org/officeDocument/2006/relationships/hyperlink" Target="https://sistemaupr-my.sharepoint.com/personal/sandra_flores1_upr_edu/Documents/Todo/DIIA/Certificacion%2099/C11/Presupuesto-aprobado-Certificacion-004-Ano-Academico-2022-2023-Junta-Administrativa-UPR-RP-1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juntaadministrativa.uprrp.edu/wp-content/uploads/2023/09/Cert-005-Distribucio%CC%81n-Presupuestaria-2023-2024.pdf" TargetMode="External"/><Relationship Id="rId2" Type="http://schemas.openxmlformats.org/officeDocument/2006/relationships/hyperlink" Target="https://sistemaupr-my.sharepoint.com/personal/sandra_flores1_upr_edu/Documents/Todo/DIIA/Certificacion%2099/C11/Presupuesto-aprobado-Certificacion-004-Ano-Academico-2022-2023-Junta-Administrativa-UPR-RP-1.pdf" TargetMode="External"/><Relationship Id="rId1" Type="http://schemas.openxmlformats.org/officeDocument/2006/relationships/hyperlink" Target="https://sistemaupr-my.sharepoint.com/personal/sandra_flores1_upr_edu/Documents/Todo/DIIA/Certificacion%2099/C11/Presupuesto-aprobado-Certificacion-004-Ano-Academico-2022-2023-Junta-Administrativa-UPR-RP-1.pdf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/>
  </sheetViews>
  <sheetFormatPr defaultRowHeight="16.5" x14ac:dyDescent="0.3"/>
  <cols>
    <col min="1" max="1" width="3.25" style="20" customWidth="1"/>
    <col min="2" max="2" width="88.125" style="20" customWidth="1"/>
    <col min="3" max="16384" width="9" style="20"/>
  </cols>
  <sheetData>
    <row r="1" spans="1:2" ht="16.5" customHeight="1" x14ac:dyDescent="0.3">
      <c r="B1" s="17" t="s">
        <v>40</v>
      </c>
    </row>
    <row r="2" spans="1:2" ht="16.5" customHeight="1" x14ac:dyDescent="0.3">
      <c r="B2" s="17" t="s">
        <v>17</v>
      </c>
    </row>
    <row r="3" spans="1:2" ht="16.5" customHeight="1" x14ac:dyDescent="0.3">
      <c r="B3" s="17" t="s">
        <v>41</v>
      </c>
    </row>
    <row r="4" spans="1:2" x14ac:dyDescent="0.3">
      <c r="B4" s="2"/>
    </row>
    <row r="5" spans="1:2" ht="16.5" customHeight="1" x14ac:dyDescent="0.3">
      <c r="B5" s="17" t="s">
        <v>4</v>
      </c>
    </row>
    <row r="6" spans="1:2" ht="16.5" customHeight="1" x14ac:dyDescent="0.3">
      <c r="B6" s="18" t="s">
        <v>58</v>
      </c>
    </row>
    <row r="7" spans="1:2" ht="16.5" customHeight="1" x14ac:dyDescent="0.3"/>
    <row r="8" spans="1:2" x14ac:dyDescent="0.3">
      <c r="B8" s="5" t="s">
        <v>69</v>
      </c>
    </row>
    <row r="9" spans="1:2" x14ac:dyDescent="0.3">
      <c r="A9" s="21"/>
      <c r="B9" s="19" t="s">
        <v>45</v>
      </c>
    </row>
    <row r="10" spans="1:2" x14ac:dyDescent="0.3">
      <c r="B10" s="22"/>
    </row>
    <row r="11" spans="1:2" x14ac:dyDescent="0.3">
      <c r="A11" s="26">
        <v>1</v>
      </c>
      <c r="B11" s="44" t="s">
        <v>59</v>
      </c>
    </row>
    <row r="12" spans="1:2" x14ac:dyDescent="0.3">
      <c r="A12" s="26">
        <v>2</v>
      </c>
      <c r="B12" s="44" t="s">
        <v>60</v>
      </c>
    </row>
    <row r="13" spans="1:2" x14ac:dyDescent="0.3">
      <c r="A13" s="26">
        <v>3</v>
      </c>
      <c r="B13" s="44" t="s">
        <v>61</v>
      </c>
    </row>
    <row r="14" spans="1:2" x14ac:dyDescent="0.3">
      <c r="A14"/>
      <c r="B14" s="45"/>
    </row>
    <row r="15" spans="1:2" x14ac:dyDescent="0.3">
      <c r="A15"/>
      <c r="B15"/>
    </row>
    <row r="16" spans="1:2" x14ac:dyDescent="0.3">
      <c r="A16"/>
      <c r="B16"/>
    </row>
    <row r="17" spans="1:2" ht="17.25" x14ac:dyDescent="0.35">
      <c r="A17" s="21"/>
      <c r="B17" s="47"/>
    </row>
    <row r="18" spans="1:2" x14ac:dyDescent="0.3">
      <c r="B18" s="48" t="s">
        <v>47</v>
      </c>
    </row>
    <row r="19" spans="1:2" x14ac:dyDescent="0.3">
      <c r="B19" s="49" t="s">
        <v>48</v>
      </c>
    </row>
    <row r="20" spans="1:2" ht="17.25" x14ac:dyDescent="0.35">
      <c r="B20" s="46" t="s">
        <v>49</v>
      </c>
    </row>
    <row r="22" spans="1:2" x14ac:dyDescent="0.3">
      <c r="B22" s="23" t="s">
        <v>52</v>
      </c>
    </row>
    <row r="23" spans="1:2" x14ac:dyDescent="0.3">
      <c r="B23" s="23" t="s">
        <v>53</v>
      </c>
    </row>
    <row r="24" spans="1:2" x14ac:dyDescent="0.3">
      <c r="B24" s="23" t="s">
        <v>54</v>
      </c>
    </row>
    <row r="25" spans="1:2" x14ac:dyDescent="0.3">
      <c r="B25" s="23" t="s">
        <v>55</v>
      </c>
    </row>
    <row r="26" spans="1:2" x14ac:dyDescent="0.3">
      <c r="B26" s="23" t="s">
        <v>56</v>
      </c>
    </row>
    <row r="28" spans="1:2" x14ac:dyDescent="0.3">
      <c r="B28" s="24" t="s">
        <v>50</v>
      </c>
    </row>
    <row r="30" spans="1:2" x14ac:dyDescent="0.3">
      <c r="B30" s="25" t="s">
        <v>51</v>
      </c>
    </row>
  </sheetData>
  <hyperlinks>
    <hyperlink ref="B20" r:id="rId1"/>
    <hyperlink ref="B11" location="'004-Presupuesto AF 21-22'!A1" display="Año Fiscal 2021-22"/>
    <hyperlink ref="B12" location="'004-Presupuesto AF 22-23'!A1" display="Año Fiscal 2022-23"/>
    <hyperlink ref="B13" location="'004-Presupuesto AF 23-24'!A1" display="Año Fiscal 2023-24"/>
    <hyperlink ref="B18" r:id="rId2"/>
    <hyperlink ref="B19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workbookViewId="0">
      <pane ySplit="12" topLeftCell="A13" activePane="bottomLeft" state="frozen"/>
      <selection pane="bottomLeft" activeCell="A13" sqref="A13"/>
    </sheetView>
  </sheetViews>
  <sheetFormatPr defaultRowHeight="16.5" x14ac:dyDescent="0.3"/>
  <cols>
    <col min="1" max="1" width="62.875" style="2" bestFit="1" customWidth="1"/>
    <col min="2" max="2" width="18.625" style="2" bestFit="1" customWidth="1"/>
    <col min="3" max="3" width="9" style="2"/>
    <col min="4" max="4" width="31.125" style="2" bestFit="1" customWidth="1"/>
    <col min="5" max="5" width="15.125" style="2" bestFit="1" customWidth="1"/>
    <col min="6" max="16384" width="9" style="2"/>
  </cols>
  <sheetData>
    <row r="1" spans="1:5" ht="15" customHeight="1" x14ac:dyDescent="0.3">
      <c r="A1" s="53" t="s">
        <v>40</v>
      </c>
      <c r="B1" s="53"/>
      <c r="C1" s="53"/>
      <c r="D1" s="53"/>
      <c r="E1" s="53"/>
    </row>
    <row r="2" spans="1:5" customFormat="1" x14ac:dyDescent="0.3">
      <c r="A2" s="53" t="s">
        <v>17</v>
      </c>
      <c r="B2" s="53"/>
      <c r="C2" s="53"/>
      <c r="D2" s="53"/>
      <c r="E2" s="53"/>
    </row>
    <row r="3" spans="1:5" x14ac:dyDescent="0.3">
      <c r="A3" s="53" t="s">
        <v>41</v>
      </c>
      <c r="B3" s="53"/>
      <c r="C3" s="53"/>
      <c r="D3" s="53"/>
      <c r="E3" s="53"/>
    </row>
    <row r="4" spans="1:5" x14ac:dyDescent="0.3">
      <c r="B4" s="4"/>
      <c r="E4" s="5" t="s">
        <v>42</v>
      </c>
    </row>
    <row r="5" spans="1:5" x14ac:dyDescent="0.3">
      <c r="A5" s="53" t="s">
        <v>4</v>
      </c>
      <c r="B5" s="53"/>
      <c r="C5" s="53"/>
      <c r="D5" s="53"/>
      <c r="E5" s="53"/>
    </row>
    <row r="6" spans="1:5" x14ac:dyDescent="0.3">
      <c r="A6" s="54" t="s">
        <v>57</v>
      </c>
      <c r="B6" s="54"/>
      <c r="C6" s="54"/>
      <c r="D6" s="54"/>
      <c r="E6" s="54"/>
    </row>
    <row r="7" spans="1:5" x14ac:dyDescent="0.3">
      <c r="A7" s="6"/>
      <c r="B7" s="6"/>
    </row>
    <row r="8" spans="1:5" x14ac:dyDescent="0.3">
      <c r="A8" s="55" t="s">
        <v>45</v>
      </c>
      <c r="B8" s="55"/>
      <c r="C8" s="55"/>
      <c r="D8" s="55"/>
      <c r="E8" s="55"/>
    </row>
    <row r="9" spans="1:5" x14ac:dyDescent="0.3">
      <c r="A9" s="10" t="s">
        <v>4</v>
      </c>
      <c r="B9" s="14">
        <v>170504286</v>
      </c>
      <c r="C9" s="7"/>
    </row>
    <row r="11" spans="1:5" x14ac:dyDescent="0.3">
      <c r="A11" s="1" t="s">
        <v>44</v>
      </c>
      <c r="B11" s="1" t="s">
        <v>39</v>
      </c>
      <c r="D11" s="1" t="s">
        <v>38</v>
      </c>
      <c r="E11" s="1" t="s">
        <v>39</v>
      </c>
    </row>
    <row r="12" spans="1:5" x14ac:dyDescent="0.3">
      <c r="A12" s="8" t="s">
        <v>43</v>
      </c>
      <c r="B12" s="12">
        <f>SUM(B13:B38)</f>
        <v>78375750</v>
      </c>
      <c r="C12" s="3"/>
      <c r="D12" s="8" t="s">
        <v>43</v>
      </c>
      <c r="E12" s="12">
        <f>SUM(E13:E22)</f>
        <v>92128536</v>
      </c>
    </row>
    <row r="13" spans="1:5" x14ac:dyDescent="0.3">
      <c r="A13" s="9" t="s">
        <v>20</v>
      </c>
      <c r="B13" s="13">
        <v>3879609</v>
      </c>
      <c r="C13" s="3"/>
      <c r="D13" s="9" t="s">
        <v>7</v>
      </c>
      <c r="E13" s="13">
        <v>3222996</v>
      </c>
    </row>
    <row r="14" spans="1:5" x14ac:dyDescent="0.3">
      <c r="A14" s="9" t="s">
        <v>23</v>
      </c>
      <c r="B14" s="13">
        <v>237399</v>
      </c>
      <c r="C14" s="3"/>
      <c r="D14" s="9" t="s">
        <v>11</v>
      </c>
      <c r="E14" s="13">
        <v>6239650</v>
      </c>
    </row>
    <row r="15" spans="1:5" x14ac:dyDescent="0.3">
      <c r="A15" s="9" t="s">
        <v>24</v>
      </c>
      <c r="B15" s="13">
        <v>42363</v>
      </c>
      <c r="C15" s="3"/>
      <c r="D15" s="9" t="s">
        <v>15</v>
      </c>
      <c r="E15" s="13">
        <v>884387</v>
      </c>
    </row>
    <row r="16" spans="1:5" x14ac:dyDescent="0.3">
      <c r="A16" s="9" t="s">
        <v>19</v>
      </c>
      <c r="B16" s="13">
        <v>6015562</v>
      </c>
      <c r="C16" s="3"/>
      <c r="D16" s="9" t="s">
        <v>6</v>
      </c>
      <c r="E16" s="13">
        <v>8668617</v>
      </c>
    </row>
    <row r="17" spans="1:5" x14ac:dyDescent="0.3">
      <c r="A17" s="9" t="s">
        <v>17</v>
      </c>
      <c r="B17" s="13">
        <v>3883828</v>
      </c>
      <c r="C17" s="3"/>
      <c r="D17" s="9" t="s">
        <v>8</v>
      </c>
      <c r="E17" s="13">
        <v>16223590</v>
      </c>
    </row>
    <row r="18" spans="1:5" x14ac:dyDescent="0.3">
      <c r="A18" s="9" t="s">
        <v>31</v>
      </c>
      <c r="B18" s="13">
        <v>1299835</v>
      </c>
      <c r="C18" s="3"/>
      <c r="D18" s="9" t="s">
        <v>9</v>
      </c>
      <c r="E18" s="13">
        <v>12391469</v>
      </c>
    </row>
    <row r="19" spans="1:5" x14ac:dyDescent="0.3">
      <c r="A19" s="9" t="s">
        <v>18</v>
      </c>
      <c r="B19" s="13">
        <v>5894201</v>
      </c>
      <c r="C19" s="3"/>
      <c r="D19" s="9" t="s">
        <v>10</v>
      </c>
      <c r="E19" s="13">
        <v>2561409</v>
      </c>
    </row>
    <row r="20" spans="1:5" x14ac:dyDescent="0.3">
      <c r="A20" s="9" t="s">
        <v>21</v>
      </c>
      <c r="B20" s="13">
        <v>162334</v>
      </c>
      <c r="C20" s="3"/>
      <c r="D20" s="9" t="s">
        <v>12</v>
      </c>
      <c r="E20" s="13">
        <v>14394356</v>
      </c>
    </row>
    <row r="21" spans="1:5" x14ac:dyDescent="0.3">
      <c r="A21" s="9" t="s">
        <v>25</v>
      </c>
      <c r="B21" s="13">
        <v>2851354</v>
      </c>
      <c r="C21" s="3"/>
      <c r="D21" s="9" t="s">
        <v>13</v>
      </c>
      <c r="E21" s="13">
        <v>12560866</v>
      </c>
    </row>
    <row r="22" spans="1:5" x14ac:dyDescent="0.3">
      <c r="A22" s="9" t="s">
        <v>22</v>
      </c>
      <c r="B22" s="13">
        <v>1788041</v>
      </c>
      <c r="C22" s="3"/>
      <c r="D22" s="9" t="s">
        <v>14</v>
      </c>
      <c r="E22" s="13">
        <v>14981196</v>
      </c>
    </row>
    <row r="23" spans="1:5" x14ac:dyDescent="0.3">
      <c r="A23" s="9" t="s">
        <v>16</v>
      </c>
      <c r="B23" s="13">
        <v>825187</v>
      </c>
      <c r="C23" s="3"/>
    </row>
    <row r="24" spans="1:5" x14ac:dyDescent="0.3">
      <c r="A24" s="9" t="s">
        <v>28</v>
      </c>
      <c r="B24" s="13">
        <v>565587</v>
      </c>
      <c r="C24" s="3"/>
      <c r="D24" s="3"/>
      <c r="E24" s="3"/>
    </row>
    <row r="25" spans="1:5" ht="15" customHeight="1" x14ac:dyDescent="0.3">
      <c r="A25" s="9" t="s">
        <v>27</v>
      </c>
      <c r="B25" s="13">
        <v>838073</v>
      </c>
      <c r="C25" s="3"/>
      <c r="D25" s="51" t="s">
        <v>5</v>
      </c>
      <c r="E25" s="15"/>
    </row>
    <row r="26" spans="1:5" x14ac:dyDescent="0.3">
      <c r="A26" s="9" t="s">
        <v>26</v>
      </c>
      <c r="B26" s="13">
        <v>12006017</v>
      </c>
      <c r="C26" s="3"/>
      <c r="D26" s="51"/>
      <c r="E26" s="15"/>
    </row>
    <row r="27" spans="1:5" ht="15" customHeight="1" x14ac:dyDescent="0.3">
      <c r="A27" s="9" t="s">
        <v>32</v>
      </c>
      <c r="B27" s="13">
        <v>352151</v>
      </c>
      <c r="C27" s="3"/>
      <c r="D27" s="52" t="s">
        <v>46</v>
      </c>
      <c r="E27" s="16"/>
    </row>
    <row r="28" spans="1:5" x14ac:dyDescent="0.3">
      <c r="A28" s="9" t="s">
        <v>33</v>
      </c>
      <c r="B28" s="13">
        <v>5438816</v>
      </c>
      <c r="C28" s="3"/>
      <c r="D28" s="52"/>
      <c r="E28" s="16"/>
    </row>
    <row r="29" spans="1:5" x14ac:dyDescent="0.3">
      <c r="A29" s="9" t="s">
        <v>34</v>
      </c>
      <c r="B29" s="13">
        <v>205586</v>
      </c>
      <c r="C29" s="3"/>
      <c r="D29" s="52"/>
      <c r="E29" s="16"/>
    </row>
    <row r="30" spans="1:5" x14ac:dyDescent="0.3">
      <c r="A30" s="9" t="s">
        <v>35</v>
      </c>
      <c r="B30" s="13">
        <v>941102</v>
      </c>
      <c r="C30" s="3"/>
      <c r="D30" s="11"/>
      <c r="E30" s="11"/>
    </row>
    <row r="31" spans="1:5" x14ac:dyDescent="0.3">
      <c r="A31" s="9" t="s">
        <v>36</v>
      </c>
      <c r="B31" s="13">
        <v>9554767</v>
      </c>
      <c r="C31" s="3"/>
      <c r="D31" s="3"/>
      <c r="E31" s="3"/>
    </row>
    <row r="32" spans="1:5" x14ac:dyDescent="0.3">
      <c r="A32" s="9" t="s">
        <v>30</v>
      </c>
      <c r="B32" s="13">
        <v>2013810</v>
      </c>
      <c r="C32" s="3"/>
      <c r="D32" s="3"/>
      <c r="E32" s="3"/>
    </row>
    <row r="33" spans="1:5" x14ac:dyDescent="0.3">
      <c r="A33" s="9" t="s">
        <v>3</v>
      </c>
      <c r="B33" s="13">
        <v>8622062</v>
      </c>
      <c r="C33" s="3"/>
      <c r="D33" s="3"/>
      <c r="E33" s="3"/>
    </row>
    <row r="34" spans="1:5" x14ac:dyDescent="0.3">
      <c r="A34" s="9" t="s">
        <v>29</v>
      </c>
      <c r="B34" s="13">
        <v>1984688</v>
      </c>
      <c r="C34" s="3"/>
      <c r="D34" s="3"/>
      <c r="E34" s="3"/>
    </row>
    <row r="35" spans="1:5" x14ac:dyDescent="0.3">
      <c r="A35" s="9" t="s">
        <v>1</v>
      </c>
      <c r="B35" s="13">
        <v>1274858</v>
      </c>
      <c r="C35" s="3"/>
      <c r="D35" s="3"/>
      <c r="E35" s="3"/>
    </row>
    <row r="36" spans="1:5" x14ac:dyDescent="0.3">
      <c r="A36" s="9" t="s">
        <v>2</v>
      </c>
      <c r="B36" s="13">
        <v>2138483</v>
      </c>
      <c r="C36" s="3"/>
      <c r="D36" s="3"/>
      <c r="E36" s="3"/>
    </row>
    <row r="37" spans="1:5" x14ac:dyDescent="0.3">
      <c r="A37" s="9" t="s">
        <v>0</v>
      </c>
      <c r="B37" s="13">
        <v>607445</v>
      </c>
      <c r="C37" s="3"/>
      <c r="D37" s="3"/>
      <c r="E37" s="3"/>
    </row>
    <row r="38" spans="1:5" x14ac:dyDescent="0.3">
      <c r="A38" s="9" t="s">
        <v>37</v>
      </c>
      <c r="B38" s="13">
        <v>4952592</v>
      </c>
      <c r="C38" s="3"/>
      <c r="D38" s="3"/>
      <c r="E38" s="3"/>
    </row>
    <row r="39" spans="1:5" x14ac:dyDescent="0.3">
      <c r="A39" s="3"/>
      <c r="B39" s="3"/>
    </row>
  </sheetData>
  <sortState ref="A3:B39">
    <sortCondition ref="A3:A39"/>
  </sortState>
  <mergeCells count="8">
    <mergeCell ref="D25:D26"/>
    <mergeCell ref="D27:D29"/>
    <mergeCell ref="A1:E1"/>
    <mergeCell ref="A2:E2"/>
    <mergeCell ref="A3:E3"/>
    <mergeCell ref="A5:E5"/>
    <mergeCell ref="A6:E6"/>
    <mergeCell ref="A8:E8"/>
  </mergeCells>
  <hyperlinks>
    <hyperlink ref="D27" r:id="rId1" display="https://juntaadministrativa.uprrp.edu/wp-content/uploads/2021/08/Certificacion-008-Ano-Academico-2021-2022-Presupuesto-aprobado-UPR-RP.pdf"/>
  </hyperlinks>
  <printOptions horizontalCentered="1"/>
  <pageMargins left="0.25" right="0.25" top="0.75" bottom="0.75" header="0.3" footer="0.3"/>
  <pageSetup scale="8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pane ySplit="12" topLeftCell="A13" activePane="bottomLeft" state="frozen"/>
      <selection pane="bottomLeft" activeCell="A13" sqref="A13"/>
    </sheetView>
  </sheetViews>
  <sheetFormatPr defaultRowHeight="16.5" x14ac:dyDescent="0.3"/>
  <cols>
    <col min="1" max="1" width="87.875" style="2" customWidth="1"/>
    <col min="2" max="2" width="15.5" style="2" bestFit="1" customWidth="1"/>
    <col min="3" max="3" width="5.625" style="2" customWidth="1"/>
    <col min="4" max="4" width="30.625" style="2" customWidth="1"/>
    <col min="5" max="5" width="18.25" style="2" bestFit="1" customWidth="1"/>
    <col min="6" max="16384" width="9" style="2"/>
  </cols>
  <sheetData>
    <row r="1" spans="1:5" ht="15" customHeight="1" x14ac:dyDescent="0.3">
      <c r="A1" s="53" t="s">
        <v>40</v>
      </c>
      <c r="B1" s="53"/>
      <c r="C1" s="53"/>
      <c r="D1" s="53"/>
      <c r="E1" s="53"/>
    </row>
    <row r="2" spans="1:5" customFormat="1" x14ac:dyDescent="0.3">
      <c r="A2" s="53" t="s">
        <v>17</v>
      </c>
      <c r="B2" s="53"/>
      <c r="C2" s="53"/>
      <c r="D2" s="53"/>
      <c r="E2" s="53"/>
    </row>
    <row r="3" spans="1:5" x14ac:dyDescent="0.3">
      <c r="A3" s="53" t="s">
        <v>41</v>
      </c>
      <c r="B3" s="53"/>
      <c r="C3" s="53"/>
      <c r="D3" s="53"/>
      <c r="E3" s="53"/>
    </row>
    <row r="4" spans="1:5" x14ac:dyDescent="0.3">
      <c r="B4" s="4"/>
      <c r="E4" s="5" t="s">
        <v>69</v>
      </c>
    </row>
    <row r="5" spans="1:5" x14ac:dyDescent="0.3">
      <c r="A5" s="53" t="s">
        <v>4</v>
      </c>
      <c r="B5" s="53"/>
      <c r="C5" s="53"/>
      <c r="D5" s="53"/>
      <c r="E5" s="53"/>
    </row>
    <row r="6" spans="1:5" x14ac:dyDescent="0.3">
      <c r="A6" s="54" t="s">
        <v>68</v>
      </c>
      <c r="B6" s="54"/>
      <c r="C6" s="54"/>
      <c r="D6" s="54"/>
      <c r="E6" s="54"/>
    </row>
    <row r="7" spans="1:5" x14ac:dyDescent="0.3">
      <c r="A7" s="18"/>
    </row>
    <row r="8" spans="1:5" x14ac:dyDescent="0.3">
      <c r="A8" s="55" t="s">
        <v>45</v>
      </c>
      <c r="B8" s="55"/>
      <c r="C8" s="55"/>
      <c r="D8" s="55"/>
      <c r="E8" s="55"/>
    </row>
    <row r="9" spans="1:5" x14ac:dyDescent="0.3">
      <c r="A9" s="10" t="s">
        <v>4</v>
      </c>
      <c r="B9" s="40">
        <f>B12+E12</f>
        <v>175565543</v>
      </c>
      <c r="C9" s="19"/>
    </row>
    <row r="11" spans="1:5" x14ac:dyDescent="0.3">
      <c r="A11" s="39" t="s">
        <v>44</v>
      </c>
      <c r="B11" s="39" t="s">
        <v>39</v>
      </c>
      <c r="D11" s="1" t="s">
        <v>38</v>
      </c>
      <c r="E11" s="1" t="s">
        <v>39</v>
      </c>
    </row>
    <row r="12" spans="1:5" x14ac:dyDescent="0.3">
      <c r="A12" s="8" t="s">
        <v>43</v>
      </c>
      <c r="B12" s="42">
        <f>B13+B17+B26+B34+B39+B44+B48</f>
        <v>79337864</v>
      </c>
      <c r="C12" s="3"/>
      <c r="D12" s="8" t="s">
        <v>43</v>
      </c>
      <c r="E12" s="43">
        <f>SUM(E13:E22)</f>
        <v>96227679</v>
      </c>
    </row>
    <row r="13" spans="1:5" x14ac:dyDescent="0.3">
      <c r="A13" s="32" t="s">
        <v>82</v>
      </c>
      <c r="B13" s="41">
        <f>SUM(B14:B16)</f>
        <v>1333365</v>
      </c>
      <c r="C13" s="3"/>
      <c r="D13" s="30" t="s">
        <v>7</v>
      </c>
      <c r="E13" s="31">
        <v>3510111</v>
      </c>
    </row>
    <row r="14" spans="1:5" x14ac:dyDescent="0.3">
      <c r="A14" s="33" t="s">
        <v>16</v>
      </c>
      <c r="B14" s="38">
        <v>835397</v>
      </c>
      <c r="C14" s="3"/>
      <c r="D14" s="30" t="s">
        <v>11</v>
      </c>
      <c r="E14" s="31">
        <v>6923173</v>
      </c>
    </row>
    <row r="15" spans="1:5" x14ac:dyDescent="0.3">
      <c r="A15" s="33" t="s">
        <v>34</v>
      </c>
      <c r="B15" s="38">
        <v>128051</v>
      </c>
      <c r="C15" s="29"/>
      <c r="D15" s="30" t="s">
        <v>15</v>
      </c>
      <c r="E15" s="31">
        <v>911460</v>
      </c>
    </row>
    <row r="16" spans="1:5" x14ac:dyDescent="0.3">
      <c r="A16" s="33" t="s">
        <v>32</v>
      </c>
      <c r="B16" s="38">
        <v>369917</v>
      </c>
      <c r="C16" s="3"/>
      <c r="D16" s="30" t="s">
        <v>6</v>
      </c>
      <c r="E16" s="31">
        <v>8843062</v>
      </c>
    </row>
    <row r="17" spans="1:5" x14ac:dyDescent="0.3">
      <c r="A17" s="34" t="s">
        <v>83</v>
      </c>
      <c r="B17" s="41">
        <f>SUM(B18:B25)</f>
        <v>24901714</v>
      </c>
      <c r="C17" s="3"/>
      <c r="D17" s="30" t="s">
        <v>8</v>
      </c>
      <c r="E17" s="31">
        <v>16786793</v>
      </c>
    </row>
    <row r="18" spans="1:5" x14ac:dyDescent="0.3">
      <c r="A18" s="33" t="s">
        <v>17</v>
      </c>
      <c r="B18" s="38">
        <v>3592287</v>
      </c>
      <c r="C18" s="3"/>
      <c r="D18" s="30" t="s">
        <v>9</v>
      </c>
      <c r="E18" s="31">
        <v>13463899</v>
      </c>
    </row>
    <row r="19" spans="1:5" x14ac:dyDescent="0.3">
      <c r="A19" s="33" t="s">
        <v>33</v>
      </c>
      <c r="B19" s="38">
        <v>5680431</v>
      </c>
      <c r="C19" s="29"/>
      <c r="D19" s="30" t="s">
        <v>10</v>
      </c>
      <c r="E19" s="31">
        <v>2704349</v>
      </c>
    </row>
    <row r="20" spans="1:5" x14ac:dyDescent="0.3">
      <c r="A20" s="33" t="s">
        <v>18</v>
      </c>
      <c r="B20" s="38">
        <v>5679271</v>
      </c>
      <c r="C20" s="3"/>
      <c r="D20" s="30" t="s">
        <v>12</v>
      </c>
      <c r="E20" s="31">
        <v>14900332</v>
      </c>
    </row>
    <row r="21" spans="1:5" x14ac:dyDescent="0.3">
      <c r="A21" s="33" t="s">
        <v>19</v>
      </c>
      <c r="B21" s="38">
        <v>5994237</v>
      </c>
      <c r="C21" s="29"/>
      <c r="D21" s="30" t="s">
        <v>13</v>
      </c>
      <c r="E21" s="31">
        <v>13197382</v>
      </c>
    </row>
    <row r="22" spans="1:5" x14ac:dyDescent="0.3">
      <c r="A22" s="33" t="s">
        <v>31</v>
      </c>
      <c r="B22" s="38">
        <v>1125938</v>
      </c>
      <c r="C22" s="3"/>
      <c r="D22" s="30" t="s">
        <v>14</v>
      </c>
      <c r="E22" s="31">
        <v>14987118</v>
      </c>
    </row>
    <row r="23" spans="1:5" x14ac:dyDescent="0.3">
      <c r="A23" s="35" t="s">
        <v>77</v>
      </c>
      <c r="B23" s="38">
        <v>300000</v>
      </c>
      <c r="C23" s="3"/>
    </row>
    <row r="24" spans="1:5" x14ac:dyDescent="0.3">
      <c r="A24" s="35" t="s">
        <v>78</v>
      </c>
      <c r="B24" s="38">
        <v>600000</v>
      </c>
      <c r="C24" s="3"/>
      <c r="D24" s="3"/>
      <c r="E24" s="3"/>
    </row>
    <row r="25" spans="1:5" ht="15" customHeight="1" x14ac:dyDescent="0.3">
      <c r="A25" s="35" t="s">
        <v>79</v>
      </c>
      <c r="B25" s="38">
        <v>1929550</v>
      </c>
      <c r="C25" s="3"/>
      <c r="D25" s="51" t="s">
        <v>75</v>
      </c>
      <c r="E25"/>
    </row>
    <row r="26" spans="1:5" ht="16.5" customHeight="1" x14ac:dyDescent="0.3">
      <c r="A26" s="34" t="s">
        <v>84</v>
      </c>
      <c r="B26" s="41">
        <f>SUM(B27:B33)</f>
        <v>10974499</v>
      </c>
      <c r="C26" s="29"/>
      <c r="D26" s="51"/>
      <c r="E26"/>
    </row>
    <row r="27" spans="1:5" ht="15" customHeight="1" x14ac:dyDescent="0.3">
      <c r="A27" s="33" t="s">
        <v>20</v>
      </c>
      <c r="B27" s="38">
        <v>4005977</v>
      </c>
      <c r="C27" s="3"/>
      <c r="D27" s="52" t="s">
        <v>76</v>
      </c>
      <c r="E27"/>
    </row>
    <row r="28" spans="1:5" x14ac:dyDescent="0.3">
      <c r="A28" s="33" t="s">
        <v>21</v>
      </c>
      <c r="B28" s="38">
        <v>280576</v>
      </c>
      <c r="C28" s="3"/>
      <c r="D28" s="52"/>
      <c r="E28"/>
    </row>
    <row r="29" spans="1:5" x14ac:dyDescent="0.3">
      <c r="A29" s="33" t="s">
        <v>22</v>
      </c>
      <c r="B29" s="38">
        <v>1818031</v>
      </c>
      <c r="C29" s="3"/>
      <c r="D29" s="52"/>
      <c r="E29"/>
    </row>
    <row r="30" spans="1:5" x14ac:dyDescent="0.3">
      <c r="A30" s="33" t="s">
        <v>23</v>
      </c>
      <c r="B30" s="38">
        <v>239904</v>
      </c>
      <c r="C30" s="29"/>
      <c r="D30" s="11"/>
      <c r="E30" s="11"/>
    </row>
    <row r="31" spans="1:5" x14ac:dyDescent="0.3">
      <c r="A31" s="33" t="s">
        <v>24</v>
      </c>
      <c r="B31" s="38">
        <v>43017</v>
      </c>
      <c r="C31" s="3"/>
      <c r="D31" s="3"/>
      <c r="E31" s="3"/>
    </row>
    <row r="32" spans="1:5" x14ac:dyDescent="0.3">
      <c r="A32" s="33" t="s">
        <v>25</v>
      </c>
      <c r="B32" s="38">
        <v>2786994</v>
      </c>
      <c r="C32" s="3"/>
      <c r="D32" s="3"/>
      <c r="E32" s="3"/>
    </row>
    <row r="33" spans="1:5" x14ac:dyDescent="0.3">
      <c r="A33" s="33" t="s">
        <v>35</v>
      </c>
      <c r="B33" s="38">
        <v>1800000</v>
      </c>
      <c r="D33" s="3"/>
      <c r="E33" s="3"/>
    </row>
    <row r="34" spans="1:5" x14ac:dyDescent="0.3">
      <c r="A34" s="34" t="s">
        <v>88</v>
      </c>
      <c r="B34" s="41">
        <f>SUM(B35:B38)</f>
        <v>15240098</v>
      </c>
      <c r="C34" s="29"/>
    </row>
    <row r="35" spans="1:5" x14ac:dyDescent="0.3">
      <c r="A35" s="33" t="s">
        <v>80</v>
      </c>
      <c r="B35" s="38">
        <v>11849431</v>
      </c>
      <c r="C35" s="3"/>
      <c r="D35" s="3"/>
      <c r="E35" s="3"/>
    </row>
    <row r="36" spans="1:5" x14ac:dyDescent="0.3">
      <c r="A36" s="33" t="s">
        <v>27</v>
      </c>
      <c r="B36" s="38">
        <v>819911</v>
      </c>
      <c r="C36" s="3"/>
      <c r="D36" s="3"/>
      <c r="E36" s="3"/>
    </row>
    <row r="37" spans="1:5" x14ac:dyDescent="0.3">
      <c r="A37" s="33" t="s">
        <v>28</v>
      </c>
      <c r="B37" s="38">
        <v>431756</v>
      </c>
      <c r="C37" s="3"/>
      <c r="D37" s="3"/>
      <c r="E37" s="3"/>
    </row>
    <row r="38" spans="1:5" x14ac:dyDescent="0.3">
      <c r="A38" s="36" t="s">
        <v>63</v>
      </c>
      <c r="B38" s="38">
        <v>2139000</v>
      </c>
      <c r="C38" s="29"/>
      <c r="D38" s="3"/>
      <c r="E38" s="3"/>
    </row>
    <row r="39" spans="1:5" x14ac:dyDescent="0.3">
      <c r="A39" s="34" t="s">
        <v>89</v>
      </c>
      <c r="B39" s="41">
        <f>SUM(B40:B43)</f>
        <v>12585038</v>
      </c>
      <c r="C39" s="3"/>
      <c r="D39" s="3"/>
      <c r="E39" s="3"/>
    </row>
    <row r="40" spans="1:5" x14ac:dyDescent="0.3">
      <c r="A40" s="33" t="s">
        <v>85</v>
      </c>
      <c r="B40" s="38">
        <v>1013038</v>
      </c>
    </row>
    <row r="41" spans="1:5" x14ac:dyDescent="0.3">
      <c r="A41" s="33" t="s">
        <v>86</v>
      </c>
      <c r="B41" s="38">
        <v>11500000</v>
      </c>
    </row>
    <row r="42" spans="1:5" x14ac:dyDescent="0.3">
      <c r="A42" s="33" t="s">
        <v>91</v>
      </c>
      <c r="B42" s="38">
        <v>0</v>
      </c>
      <c r="C42" s="28"/>
    </row>
    <row r="43" spans="1:5" x14ac:dyDescent="0.3">
      <c r="A43" s="33" t="s">
        <v>87</v>
      </c>
      <c r="B43" s="38">
        <v>72000</v>
      </c>
    </row>
    <row r="44" spans="1:5" x14ac:dyDescent="0.3">
      <c r="A44" s="34" t="s">
        <v>90</v>
      </c>
      <c r="B44" s="41">
        <f>SUM(B45:B47)</f>
        <v>2068692</v>
      </c>
    </row>
    <row r="45" spans="1:5" x14ac:dyDescent="0.3">
      <c r="A45" s="33" t="s">
        <v>0</v>
      </c>
      <c r="B45" s="38">
        <v>1248692</v>
      </c>
    </row>
    <row r="46" spans="1:5" x14ac:dyDescent="0.3">
      <c r="A46" s="33" t="s">
        <v>1</v>
      </c>
      <c r="B46" s="38">
        <v>820000</v>
      </c>
    </row>
    <row r="47" spans="1:5" x14ac:dyDescent="0.3">
      <c r="A47" s="33" t="s">
        <v>81</v>
      </c>
      <c r="B47" s="38">
        <v>0</v>
      </c>
    </row>
    <row r="48" spans="1:5" x14ac:dyDescent="0.3">
      <c r="A48" s="32" t="s">
        <v>93</v>
      </c>
      <c r="B48" s="41">
        <f>SUM(B49:B55)</f>
        <v>12234458</v>
      </c>
    </row>
    <row r="49" spans="1:2" x14ac:dyDescent="0.3">
      <c r="A49" s="36" t="s">
        <v>64</v>
      </c>
      <c r="B49" s="38">
        <v>805654</v>
      </c>
    </row>
    <row r="50" spans="1:2" x14ac:dyDescent="0.3">
      <c r="A50" s="36" t="s">
        <v>65</v>
      </c>
      <c r="B50" s="38">
        <v>2092180</v>
      </c>
    </row>
    <row r="51" spans="1:2" x14ac:dyDescent="0.3">
      <c r="A51" s="36" t="s">
        <v>66</v>
      </c>
      <c r="B51" s="38">
        <v>561190</v>
      </c>
    </row>
    <row r="52" spans="1:2" x14ac:dyDescent="0.3">
      <c r="A52" s="33" t="s">
        <v>3</v>
      </c>
      <c r="B52" s="38">
        <v>7946443</v>
      </c>
    </row>
    <row r="53" spans="1:2" x14ac:dyDescent="0.3">
      <c r="A53" s="36" t="s">
        <v>67</v>
      </c>
      <c r="B53" s="38">
        <v>828991</v>
      </c>
    </row>
    <row r="54" spans="1:2" x14ac:dyDescent="0.3">
      <c r="A54" s="57" t="s">
        <v>94</v>
      </c>
      <c r="B54" s="58">
        <v>0</v>
      </c>
    </row>
    <row r="55" spans="1:2" x14ac:dyDescent="0.3">
      <c r="A55" s="57"/>
      <c r="B55" s="58"/>
    </row>
    <row r="57" spans="1:2" ht="16.5" customHeight="1" x14ac:dyDescent="0.3">
      <c r="A57" s="56" t="s">
        <v>92</v>
      </c>
    </row>
    <row r="58" spans="1:2" x14ac:dyDescent="0.3">
      <c r="A58" s="56"/>
    </row>
    <row r="59" spans="1:2" x14ac:dyDescent="0.3">
      <c r="A59" s="37"/>
    </row>
  </sheetData>
  <mergeCells count="11">
    <mergeCell ref="A8:E8"/>
    <mergeCell ref="A1:E1"/>
    <mergeCell ref="A2:E2"/>
    <mergeCell ref="A3:E3"/>
    <mergeCell ref="A5:E5"/>
    <mergeCell ref="A6:E6"/>
    <mergeCell ref="A57:A58"/>
    <mergeCell ref="A54:A55"/>
    <mergeCell ref="B54:B55"/>
    <mergeCell ref="D25:D26"/>
    <mergeCell ref="D27:D29"/>
  </mergeCells>
  <hyperlinks>
    <hyperlink ref="D27" r:id="rId1" display="file:///C:/Users/DiiA-SEFP/OneDrive%20-%20University%20of%20Puerto%20Rico/Todo/DIIA/Certificacion%2099/C11/Presupuesto-aprobado-Certificacion-004-Ano-Academico-2022-2023-Junta-Administrativa-UPR-RP-1.pdf"/>
    <hyperlink ref="D27:D28" r:id="rId2" display="Presupuesto-aprobado-Certificacion-004-Ano-Academico-2022-2023-Junta-Administrativa-UPR-RP-1.pdf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pane ySplit="12" topLeftCell="A13" activePane="bottomLeft" state="frozen"/>
      <selection pane="bottomLeft" activeCell="A13" sqref="A13"/>
    </sheetView>
  </sheetViews>
  <sheetFormatPr defaultRowHeight="16.5" x14ac:dyDescent="0.3"/>
  <cols>
    <col min="1" max="1" width="75.25" style="2" bestFit="1" customWidth="1"/>
    <col min="2" max="2" width="15.5" style="2" bestFit="1" customWidth="1"/>
    <col min="3" max="3" width="5.625" style="2" customWidth="1"/>
    <col min="4" max="4" width="31.125" style="2" customWidth="1"/>
    <col min="5" max="5" width="18.25" style="2" bestFit="1" customWidth="1"/>
    <col min="6" max="16384" width="9" style="2"/>
  </cols>
  <sheetData>
    <row r="1" spans="1:5" ht="15" customHeight="1" x14ac:dyDescent="0.3">
      <c r="A1" s="53" t="s">
        <v>40</v>
      </c>
      <c r="B1" s="53"/>
      <c r="C1" s="53"/>
      <c r="D1" s="53"/>
      <c r="E1" s="53"/>
    </row>
    <row r="2" spans="1:5" customFormat="1" x14ac:dyDescent="0.3">
      <c r="A2" s="53" t="s">
        <v>17</v>
      </c>
      <c r="B2" s="53"/>
      <c r="C2" s="53"/>
      <c r="D2" s="53"/>
      <c r="E2" s="53"/>
    </row>
    <row r="3" spans="1:5" x14ac:dyDescent="0.3">
      <c r="A3" s="53" t="s">
        <v>41</v>
      </c>
      <c r="B3" s="53"/>
      <c r="C3" s="53"/>
      <c r="D3" s="53"/>
      <c r="E3" s="53"/>
    </row>
    <row r="4" spans="1:5" x14ac:dyDescent="0.3">
      <c r="B4" s="4"/>
      <c r="E4" s="5" t="s">
        <v>69</v>
      </c>
    </row>
    <row r="5" spans="1:5" x14ac:dyDescent="0.3">
      <c r="A5" s="53" t="s">
        <v>4</v>
      </c>
      <c r="B5" s="53"/>
      <c r="C5" s="53"/>
      <c r="D5" s="53"/>
      <c r="E5" s="53"/>
    </row>
    <row r="6" spans="1:5" x14ac:dyDescent="0.3">
      <c r="A6" s="54" t="s">
        <v>95</v>
      </c>
      <c r="B6" s="54"/>
      <c r="C6" s="54"/>
      <c r="D6" s="54"/>
      <c r="E6" s="54"/>
    </row>
    <row r="7" spans="1:5" x14ac:dyDescent="0.3">
      <c r="A7" s="18"/>
    </row>
    <row r="8" spans="1:5" x14ac:dyDescent="0.3">
      <c r="A8" s="55" t="s">
        <v>45</v>
      </c>
      <c r="B8" s="55"/>
      <c r="C8" s="55"/>
      <c r="D8" s="55"/>
      <c r="E8" s="55"/>
    </row>
    <row r="9" spans="1:5" x14ac:dyDescent="0.3">
      <c r="A9" s="10" t="s">
        <v>4</v>
      </c>
      <c r="B9" s="40">
        <f>B12+E12</f>
        <v>175253200</v>
      </c>
      <c r="C9" s="19"/>
    </row>
    <row r="11" spans="1:5" x14ac:dyDescent="0.3">
      <c r="A11" s="39" t="s">
        <v>44</v>
      </c>
      <c r="B11" s="39" t="s">
        <v>39</v>
      </c>
      <c r="D11" s="1" t="s">
        <v>38</v>
      </c>
      <c r="E11" s="1" t="s">
        <v>39</v>
      </c>
    </row>
    <row r="12" spans="1:5" x14ac:dyDescent="0.3">
      <c r="A12" s="8" t="s">
        <v>43</v>
      </c>
      <c r="B12" s="42">
        <f>B13+B17+B26+B34+B38+B39+B43</f>
        <v>83294503</v>
      </c>
      <c r="C12" s="3"/>
      <c r="D12" s="8" t="s">
        <v>43</v>
      </c>
      <c r="E12" s="43">
        <f>SUM(E13:E22)</f>
        <v>91958697</v>
      </c>
    </row>
    <row r="13" spans="1:5" x14ac:dyDescent="0.3">
      <c r="A13" s="32" t="s">
        <v>82</v>
      </c>
      <c r="B13" s="41">
        <f>SUM(B14:B16)</f>
        <v>1442518</v>
      </c>
      <c r="C13" s="3"/>
      <c r="D13" s="30" t="s">
        <v>7</v>
      </c>
      <c r="E13" s="31">
        <v>3482015</v>
      </c>
    </row>
    <row r="14" spans="1:5" x14ac:dyDescent="0.3">
      <c r="A14" s="33" t="s">
        <v>16</v>
      </c>
      <c r="B14" s="38">
        <v>811798</v>
      </c>
      <c r="C14" s="3"/>
      <c r="D14" s="30" t="s">
        <v>11</v>
      </c>
      <c r="E14" s="31">
        <v>6981357</v>
      </c>
    </row>
    <row r="15" spans="1:5" x14ac:dyDescent="0.3">
      <c r="A15" s="33" t="s">
        <v>34</v>
      </c>
      <c r="B15" s="38">
        <v>191243</v>
      </c>
      <c r="C15" s="29"/>
      <c r="D15" s="30" t="s">
        <v>15</v>
      </c>
      <c r="E15" s="31">
        <v>967485</v>
      </c>
    </row>
    <row r="16" spans="1:5" x14ac:dyDescent="0.3">
      <c r="A16" s="33" t="s">
        <v>32</v>
      </c>
      <c r="B16" s="38">
        <v>439477</v>
      </c>
      <c r="C16" s="3"/>
      <c r="D16" s="30" t="s">
        <v>6</v>
      </c>
      <c r="E16" s="31">
        <v>8102071</v>
      </c>
    </row>
    <row r="17" spans="1:5" x14ac:dyDescent="0.3">
      <c r="A17" s="34" t="s">
        <v>83</v>
      </c>
      <c r="B17" s="41">
        <f>SUM(B18:B25)</f>
        <v>24844574</v>
      </c>
      <c r="C17" s="3"/>
      <c r="D17" s="30" t="s">
        <v>8</v>
      </c>
      <c r="E17" s="31">
        <v>16371699</v>
      </c>
    </row>
    <row r="18" spans="1:5" x14ac:dyDescent="0.3">
      <c r="A18" s="33" t="s">
        <v>17</v>
      </c>
      <c r="B18" s="38">
        <v>3573105</v>
      </c>
      <c r="C18" s="3"/>
      <c r="D18" s="30" t="s">
        <v>9</v>
      </c>
      <c r="E18" s="31">
        <v>12596628</v>
      </c>
    </row>
    <row r="19" spans="1:5" x14ac:dyDescent="0.3">
      <c r="A19" s="33" t="s">
        <v>33</v>
      </c>
      <c r="B19" s="38">
        <v>5048415</v>
      </c>
      <c r="C19" s="29"/>
      <c r="D19" s="30" t="s">
        <v>10</v>
      </c>
      <c r="E19" s="31">
        <v>2412240</v>
      </c>
    </row>
    <row r="20" spans="1:5" x14ac:dyDescent="0.3">
      <c r="A20" s="33" t="s">
        <v>18</v>
      </c>
      <c r="B20" s="38">
        <v>5683756</v>
      </c>
      <c r="C20" s="3"/>
      <c r="D20" s="30" t="s">
        <v>12</v>
      </c>
      <c r="E20" s="31">
        <v>13887604</v>
      </c>
    </row>
    <row r="21" spans="1:5" x14ac:dyDescent="0.3">
      <c r="A21" s="33" t="s">
        <v>19</v>
      </c>
      <c r="B21" s="38">
        <v>6117798</v>
      </c>
      <c r="C21" s="29"/>
      <c r="D21" s="30" t="s">
        <v>13</v>
      </c>
      <c r="E21" s="31">
        <v>13037616</v>
      </c>
    </row>
    <row r="22" spans="1:5" x14ac:dyDescent="0.3">
      <c r="A22" s="33" t="s">
        <v>31</v>
      </c>
      <c r="B22" s="38">
        <v>1138500</v>
      </c>
      <c r="C22" s="3"/>
      <c r="D22" s="30" t="s">
        <v>14</v>
      </c>
      <c r="E22" s="31">
        <v>14119982</v>
      </c>
    </row>
    <row r="23" spans="1:5" x14ac:dyDescent="0.3">
      <c r="A23" s="35" t="s">
        <v>77</v>
      </c>
      <c r="B23" s="38">
        <v>300000</v>
      </c>
      <c r="C23" s="3"/>
    </row>
    <row r="24" spans="1:5" x14ac:dyDescent="0.3">
      <c r="A24" s="35" t="s">
        <v>78</v>
      </c>
      <c r="B24" s="38">
        <v>750000</v>
      </c>
      <c r="C24" s="3"/>
      <c r="D24" s="3"/>
      <c r="E24" s="3"/>
    </row>
    <row r="25" spans="1:5" ht="15" customHeight="1" x14ac:dyDescent="0.3">
      <c r="A25" s="35" t="s">
        <v>79</v>
      </c>
      <c r="B25" s="38">
        <v>2233000</v>
      </c>
      <c r="C25" s="3"/>
      <c r="D25" s="51" t="s">
        <v>96</v>
      </c>
      <c r="E25"/>
    </row>
    <row r="26" spans="1:5" ht="16.5" customHeight="1" x14ac:dyDescent="0.3">
      <c r="A26" s="34" t="s">
        <v>84</v>
      </c>
      <c r="B26" s="41">
        <f>SUM(B27:B33)</f>
        <v>10943868</v>
      </c>
      <c r="C26" s="29"/>
      <c r="D26" s="51"/>
      <c r="E26"/>
    </row>
    <row r="27" spans="1:5" ht="15" customHeight="1" x14ac:dyDescent="0.3">
      <c r="A27" s="33" t="s">
        <v>20</v>
      </c>
      <c r="B27" s="38">
        <v>3933098</v>
      </c>
      <c r="C27" s="3"/>
      <c r="D27" s="52" t="s">
        <v>97</v>
      </c>
      <c r="E27"/>
    </row>
    <row r="28" spans="1:5" x14ac:dyDescent="0.3">
      <c r="A28" s="33" t="s">
        <v>21</v>
      </c>
      <c r="B28" s="38">
        <v>333609</v>
      </c>
      <c r="C28" s="3"/>
      <c r="D28" s="52"/>
      <c r="E28"/>
    </row>
    <row r="29" spans="1:5" x14ac:dyDescent="0.3">
      <c r="A29" s="33" t="s">
        <v>22</v>
      </c>
      <c r="B29" s="38">
        <v>2014126</v>
      </c>
      <c r="C29" s="3"/>
      <c r="D29" s="52"/>
      <c r="E29"/>
    </row>
    <row r="30" spans="1:5" x14ac:dyDescent="0.3">
      <c r="A30" s="33" t="s">
        <v>23</v>
      </c>
      <c r="B30" s="38">
        <v>240933</v>
      </c>
      <c r="C30" s="29"/>
      <c r="D30" s="27"/>
      <c r="E30" s="27"/>
    </row>
    <row r="31" spans="1:5" x14ac:dyDescent="0.3">
      <c r="A31" s="33" t="s">
        <v>24</v>
      </c>
      <c r="B31" s="38">
        <v>44217</v>
      </c>
      <c r="C31" s="3"/>
      <c r="D31" s="27"/>
      <c r="E31" s="27"/>
    </row>
    <row r="32" spans="1:5" x14ac:dyDescent="0.3">
      <c r="A32" s="33" t="s">
        <v>25</v>
      </c>
      <c r="B32" s="38">
        <v>2577885</v>
      </c>
      <c r="C32" s="3"/>
      <c r="D32" s="27"/>
      <c r="E32" s="27"/>
    </row>
    <row r="33" spans="1:5" x14ac:dyDescent="0.3">
      <c r="A33" s="33" t="s">
        <v>35</v>
      </c>
      <c r="B33" s="38">
        <v>1800000</v>
      </c>
      <c r="D33" s="27"/>
      <c r="E33" s="27"/>
    </row>
    <row r="34" spans="1:5" x14ac:dyDescent="0.3">
      <c r="A34" s="34" t="s">
        <v>88</v>
      </c>
      <c r="B34" s="41">
        <f>SUM(B35:B37)</f>
        <v>11670202</v>
      </c>
      <c r="C34" s="29"/>
      <c r="D34" s="27"/>
      <c r="E34" s="27"/>
    </row>
    <row r="35" spans="1:5" x14ac:dyDescent="0.3">
      <c r="A35" s="33" t="s">
        <v>80</v>
      </c>
      <c r="B35" s="38">
        <v>10409047</v>
      </c>
      <c r="C35" s="3"/>
      <c r="D35" s="27"/>
      <c r="E35" s="27"/>
    </row>
    <row r="36" spans="1:5" x14ac:dyDescent="0.3">
      <c r="A36" s="33" t="s">
        <v>27</v>
      </c>
      <c r="B36" s="38">
        <v>688295</v>
      </c>
      <c r="C36" s="3"/>
      <c r="D36" s="27"/>
      <c r="E36" s="27"/>
    </row>
    <row r="37" spans="1:5" x14ac:dyDescent="0.3">
      <c r="A37" s="33" t="s">
        <v>28</v>
      </c>
      <c r="B37" s="38">
        <v>572860</v>
      </c>
      <c r="C37" s="3"/>
      <c r="D37" s="27"/>
      <c r="E37" s="27"/>
    </row>
    <row r="38" spans="1:5" x14ac:dyDescent="0.3">
      <c r="A38" s="34" t="s">
        <v>62</v>
      </c>
      <c r="B38" s="41">
        <v>14242500</v>
      </c>
      <c r="C38" s="3"/>
      <c r="D38" s="27"/>
      <c r="E38" s="27"/>
    </row>
    <row r="39" spans="1:5" x14ac:dyDescent="0.3">
      <c r="A39" s="34" t="s">
        <v>90</v>
      </c>
      <c r="B39" s="41">
        <f>SUM(B40:B42)</f>
        <v>4518600</v>
      </c>
      <c r="D39"/>
      <c r="E39"/>
    </row>
    <row r="40" spans="1:5" x14ac:dyDescent="0.3">
      <c r="A40" s="33" t="s">
        <v>0</v>
      </c>
      <c r="B40" s="38">
        <v>1306000</v>
      </c>
      <c r="D40"/>
      <c r="E40"/>
    </row>
    <row r="41" spans="1:5" x14ac:dyDescent="0.3">
      <c r="A41" s="33" t="s">
        <v>1</v>
      </c>
      <c r="B41" s="38">
        <v>672600</v>
      </c>
      <c r="D41"/>
      <c r="E41"/>
    </row>
    <row r="42" spans="1:5" x14ac:dyDescent="0.3">
      <c r="A42" s="33" t="s">
        <v>2</v>
      </c>
      <c r="B42" s="38">
        <v>2540000</v>
      </c>
      <c r="D42"/>
      <c r="E42"/>
    </row>
    <row r="43" spans="1:5" x14ac:dyDescent="0.3">
      <c r="A43" s="32" t="s">
        <v>93</v>
      </c>
      <c r="B43" s="41">
        <f>SUM(B44:B49)</f>
        <v>15632241</v>
      </c>
    </row>
    <row r="44" spans="1:5" x14ac:dyDescent="0.3">
      <c r="A44" s="36" t="s">
        <v>3</v>
      </c>
      <c r="B44" s="38">
        <v>4237073</v>
      </c>
      <c r="D44"/>
    </row>
    <row r="45" spans="1:5" x14ac:dyDescent="0.3">
      <c r="A45" s="36" t="s">
        <v>70</v>
      </c>
      <c r="B45" s="38">
        <v>3343966</v>
      </c>
    </row>
    <row r="46" spans="1:5" x14ac:dyDescent="0.3">
      <c r="A46" s="36" t="s">
        <v>71</v>
      </c>
      <c r="B46" s="38">
        <v>3070351</v>
      </c>
    </row>
    <row r="47" spans="1:5" x14ac:dyDescent="0.3">
      <c r="A47" s="33" t="s">
        <v>72</v>
      </c>
      <c r="B47" s="38">
        <v>1701736</v>
      </c>
    </row>
    <row r="48" spans="1:5" x14ac:dyDescent="0.3">
      <c r="A48" s="36" t="s">
        <v>73</v>
      </c>
      <c r="B48" s="38">
        <v>2824715</v>
      </c>
    </row>
    <row r="49" spans="1:2" x14ac:dyDescent="0.3">
      <c r="A49" s="50" t="s">
        <v>74</v>
      </c>
      <c r="B49" s="38">
        <v>454400</v>
      </c>
    </row>
  </sheetData>
  <mergeCells count="8">
    <mergeCell ref="D25:D26"/>
    <mergeCell ref="D27:D29"/>
    <mergeCell ref="A1:E1"/>
    <mergeCell ref="A2:E2"/>
    <mergeCell ref="A3:E3"/>
    <mergeCell ref="A5:E5"/>
    <mergeCell ref="A6:E6"/>
    <mergeCell ref="A8:E8"/>
  </mergeCells>
  <hyperlinks>
    <hyperlink ref="D27" r:id="rId1" display="file:///C:/Users/DiiA-SEFP/OneDrive%20-%20University%20of%20Puerto%20Rico/Todo/DIIA/Certificacion%2099/C11/Presupuesto-aprobado-Certificacion-004-Ano-Academico-2022-2023-Junta-Administrativa-UPR-RP-1.pdf"/>
    <hyperlink ref="D27:D28" r:id="rId2" display="Presupuesto-aprobado-Certificacion-004-Ano-Academico-2022-2023-Junta-Administrativa-UPR-RP-1.pdf"/>
    <hyperlink ref="D27:D29" r:id="rId3" display="Cert-005-Distribución-Presupuestaria-2023-2024.pdf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Contenido Presupuesto</vt:lpstr>
      <vt:lpstr>004-Presupuesto AF 21-22</vt:lpstr>
      <vt:lpstr>004-Presupuesto AF 22-23</vt:lpstr>
      <vt:lpstr>004-Presupuesto AF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DiiA-SEFP</cp:lastModifiedBy>
  <cp:lastPrinted>2021-12-03T13:43:54Z</cp:lastPrinted>
  <dcterms:created xsi:type="dcterms:W3CDTF">2021-12-02T19:13:34Z</dcterms:created>
  <dcterms:modified xsi:type="dcterms:W3CDTF">2023-09-25T17:55:09Z</dcterms:modified>
</cp:coreProperties>
</file>