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Subgraduado diia web\"/>
    </mc:Choice>
  </mc:AlternateContent>
  <bookViews>
    <workbookView xWindow="-120" yWindow="-120" windowWidth="20730" windowHeight="11280"/>
  </bookViews>
  <sheets>
    <sheet name="Contenido" sheetId="11" r:id="rId1"/>
    <sheet name="Resumen 2015-2023" sheetId="1" r:id="rId2"/>
    <sheet name="2015-16" sheetId="2" r:id="rId3"/>
    <sheet name="2016-17" sheetId="3" r:id="rId4"/>
    <sheet name="2017-18" sheetId="4" r:id="rId5"/>
    <sheet name="2018-19" sheetId="5" r:id="rId6"/>
    <sheet name="2019-20" sheetId="12" r:id="rId7"/>
    <sheet name="2020-21" sheetId="7" r:id="rId8"/>
    <sheet name="2021-22" sheetId="14" r:id="rId9"/>
    <sheet name="2022-23" sheetId="10" r:id="rId10"/>
    <sheet name="2023-24" sheetId="13" r:id="rId11"/>
  </sheets>
  <definedNames>
    <definedName name="_xlnm.Print_Titles" localSheetId="2">'2015-16'!$1:$9</definedName>
    <definedName name="_xlnm.Print_Titles" localSheetId="3">'2016-17'!$1:$9</definedName>
    <definedName name="_xlnm.Print_Titles" localSheetId="4">'2017-18'!$1:$9</definedName>
    <definedName name="_xlnm.Print_Titles" localSheetId="5">'2018-19'!#REF!</definedName>
    <definedName name="_xlnm.Print_Titles" localSheetId="7">'2020-21'!#REF!</definedName>
    <definedName name="_xlnm.Print_Titles" localSheetId="9">'2022-23'!#REF!</definedName>
    <definedName name="_xlnm.Print_Titles" localSheetId="1">'Resumen 2015-2023'!$1:$7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7" i="13" l="1"/>
  <c r="E167" i="13"/>
  <c r="D167" i="13"/>
  <c r="F166" i="13"/>
  <c r="E166" i="13"/>
  <c r="D166" i="13"/>
  <c r="F165" i="13"/>
  <c r="E165" i="13"/>
  <c r="D165" i="13"/>
  <c r="F164" i="13"/>
  <c r="E164" i="13"/>
  <c r="D164" i="13"/>
  <c r="F163" i="13"/>
  <c r="E163" i="13"/>
  <c r="D163" i="13"/>
  <c r="F162" i="13"/>
  <c r="E162" i="13"/>
  <c r="D162" i="13"/>
  <c r="F161" i="13"/>
  <c r="E161" i="13"/>
  <c r="D161" i="13"/>
  <c r="F160" i="13"/>
  <c r="E160" i="13"/>
  <c r="D160" i="13"/>
  <c r="F159" i="13"/>
  <c r="E159" i="13"/>
  <c r="D159" i="13"/>
  <c r="F158" i="13"/>
  <c r="E158" i="13"/>
  <c r="D158" i="13"/>
  <c r="F157" i="13"/>
  <c r="E157" i="13"/>
  <c r="D157" i="13"/>
  <c r="F156" i="13"/>
  <c r="E156" i="13"/>
  <c r="D156" i="13"/>
  <c r="F155" i="13"/>
  <c r="E155" i="13"/>
  <c r="D155" i="13"/>
  <c r="F154" i="13"/>
  <c r="E154" i="13"/>
  <c r="D154" i="13"/>
  <c r="F153" i="13"/>
  <c r="E153" i="13"/>
  <c r="D153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6" i="13"/>
  <c r="E146" i="13"/>
  <c r="D146" i="13"/>
  <c r="F145" i="13"/>
  <c r="E145" i="13"/>
  <c r="D145" i="13"/>
  <c r="F144" i="13"/>
  <c r="E144" i="13"/>
  <c r="D144" i="13"/>
  <c r="F143" i="13"/>
  <c r="E143" i="13"/>
  <c r="D143" i="13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31" i="13"/>
  <c r="E131" i="13"/>
  <c r="D131" i="13"/>
  <c r="F130" i="13"/>
  <c r="E130" i="13"/>
  <c r="D130" i="13"/>
  <c r="F129" i="13"/>
  <c r="E129" i="13"/>
  <c r="D129" i="13"/>
  <c r="F128" i="13"/>
  <c r="E128" i="13"/>
  <c r="D128" i="13"/>
  <c r="F127" i="13"/>
  <c r="E127" i="13"/>
  <c r="D127" i="13"/>
  <c r="F126" i="13"/>
  <c r="E126" i="13"/>
  <c r="D126" i="13"/>
  <c r="F125" i="13"/>
  <c r="E125" i="13"/>
  <c r="D125" i="13"/>
  <c r="F124" i="13"/>
  <c r="E124" i="13"/>
  <c r="D124" i="13"/>
  <c r="F123" i="13"/>
  <c r="E123" i="13"/>
  <c r="D123" i="13"/>
  <c r="F122" i="13"/>
  <c r="E122" i="13"/>
  <c r="D122" i="13"/>
  <c r="F121" i="13"/>
  <c r="E121" i="13"/>
  <c r="D121" i="13"/>
  <c r="F120" i="13"/>
  <c r="E120" i="13"/>
  <c r="D120" i="13"/>
  <c r="F119" i="13"/>
  <c r="E119" i="13"/>
  <c r="D119" i="13"/>
  <c r="F118" i="13"/>
  <c r="E118" i="13"/>
  <c r="D118" i="13"/>
  <c r="F117" i="13"/>
  <c r="E117" i="13"/>
  <c r="D117" i="13"/>
  <c r="F116" i="13"/>
  <c r="E116" i="13"/>
  <c r="D116" i="13"/>
  <c r="F115" i="13"/>
  <c r="E115" i="13"/>
  <c r="D115" i="13"/>
  <c r="F113" i="13"/>
  <c r="E113" i="13"/>
  <c r="D113" i="13"/>
  <c r="F112" i="13"/>
  <c r="E112" i="13"/>
  <c r="D112" i="13"/>
  <c r="F111" i="13"/>
  <c r="E111" i="13"/>
  <c r="D111" i="13"/>
  <c r="F109" i="13"/>
  <c r="E109" i="13"/>
  <c r="D109" i="13"/>
  <c r="F108" i="13"/>
  <c r="E108" i="13"/>
  <c r="D108" i="13"/>
  <c r="F107" i="13"/>
  <c r="E107" i="13"/>
  <c r="D107" i="13"/>
  <c r="F106" i="13"/>
  <c r="E106" i="13"/>
  <c r="D106" i="13"/>
  <c r="F105" i="13"/>
  <c r="E105" i="13"/>
  <c r="D105" i="13"/>
  <c r="F103" i="13"/>
  <c r="E103" i="13"/>
  <c r="D103" i="13"/>
  <c r="F102" i="13"/>
  <c r="E102" i="13"/>
  <c r="D102" i="13"/>
  <c r="F101" i="13"/>
  <c r="E101" i="13"/>
  <c r="D101" i="13"/>
  <c r="F100" i="13"/>
  <c r="E100" i="13"/>
  <c r="D100" i="13"/>
  <c r="F99" i="13"/>
  <c r="E99" i="13"/>
  <c r="D99" i="13"/>
  <c r="F98" i="13"/>
  <c r="E98" i="13"/>
  <c r="D98" i="13"/>
  <c r="F97" i="13"/>
  <c r="E97" i="13"/>
  <c r="D97" i="13"/>
  <c r="F96" i="13"/>
  <c r="E96" i="13"/>
  <c r="D96" i="13"/>
  <c r="F95" i="13"/>
  <c r="E95" i="13"/>
  <c r="D95" i="13"/>
  <c r="F94" i="13"/>
  <c r="E94" i="13"/>
  <c r="D94" i="13"/>
  <c r="F93" i="13"/>
  <c r="E93" i="13"/>
  <c r="D93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3" i="13"/>
  <c r="E43" i="13"/>
  <c r="D43" i="13"/>
  <c r="F42" i="13"/>
  <c r="E42" i="13"/>
  <c r="D42" i="13"/>
  <c r="F41" i="13"/>
  <c r="E41" i="13"/>
  <c r="D41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H23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H10" i="13"/>
  <c r="G128" i="13" l="1"/>
  <c r="G140" i="13"/>
  <c r="G162" i="13"/>
  <c r="G122" i="13"/>
  <c r="G28" i="13"/>
  <c r="G161" i="13"/>
  <c r="G139" i="13"/>
  <c r="G76" i="13"/>
  <c r="G84" i="13"/>
  <c r="G125" i="13"/>
  <c r="G129" i="13"/>
  <c r="G42" i="13"/>
  <c r="G61" i="13"/>
  <c r="G102" i="13"/>
  <c r="G165" i="13"/>
  <c r="G30" i="13"/>
  <c r="G34" i="13"/>
  <c r="G38" i="13"/>
  <c r="G53" i="13"/>
  <c r="G158" i="13"/>
  <c r="G31" i="13"/>
  <c r="G35" i="13"/>
  <c r="G39" i="13"/>
  <c r="G41" i="13"/>
  <c r="G46" i="13"/>
  <c r="G97" i="13"/>
  <c r="G159" i="13"/>
  <c r="G134" i="13"/>
  <c r="G142" i="13"/>
  <c r="G164" i="13"/>
  <c r="G52" i="13"/>
  <c r="G73" i="13"/>
  <c r="G81" i="13"/>
  <c r="G93" i="13"/>
  <c r="G136" i="13"/>
  <c r="G109" i="13"/>
  <c r="G113" i="13"/>
  <c r="G117" i="13"/>
  <c r="G150" i="13"/>
  <c r="G137" i="13"/>
  <c r="G55" i="13"/>
  <c r="G151" i="13"/>
  <c r="G99" i="13"/>
  <c r="G146" i="13"/>
  <c r="G107" i="13"/>
  <c r="G111" i="13"/>
  <c r="G156" i="13"/>
  <c r="G96" i="13"/>
  <c r="G119" i="13"/>
  <c r="G127" i="13"/>
  <c r="G131" i="13"/>
  <c r="G135" i="13"/>
  <c r="G49" i="13"/>
  <c r="G143" i="13"/>
  <c r="G112" i="13"/>
  <c r="G116" i="13"/>
  <c r="G153" i="13"/>
  <c r="G56" i="13"/>
  <c r="G27" i="13"/>
  <c r="G45" i="13"/>
  <c r="G87" i="13"/>
  <c r="G108" i="13"/>
  <c r="G126" i="13"/>
  <c r="G133" i="13"/>
  <c r="G144" i="13"/>
  <c r="G148" i="13"/>
  <c r="G155" i="13"/>
  <c r="G166" i="13"/>
  <c r="G57" i="13"/>
  <c r="G63" i="13"/>
  <c r="G67" i="13"/>
  <c r="G72" i="13"/>
  <c r="G80" i="13"/>
  <c r="G88" i="13"/>
  <c r="G92" i="13"/>
  <c r="G103" i="13"/>
  <c r="G105" i="13"/>
  <c r="G123" i="13"/>
  <c r="G130" i="13"/>
  <c r="G141" i="13"/>
  <c r="G163" i="13"/>
  <c r="G36" i="13"/>
  <c r="G50" i="13"/>
  <c r="G54" i="13"/>
  <c r="G100" i="13"/>
  <c r="G120" i="13"/>
  <c r="G138" i="13"/>
  <c r="G145" i="13"/>
  <c r="G149" i="13"/>
  <c r="G160" i="13"/>
  <c r="G167" i="13"/>
  <c r="G32" i="13"/>
  <c r="G58" i="13"/>
  <c r="G60" i="13"/>
  <c r="G64" i="13"/>
  <c r="G68" i="13"/>
  <c r="G85" i="13"/>
  <c r="G89" i="13"/>
  <c r="G106" i="13"/>
  <c r="G124" i="13"/>
  <c r="G47" i="13"/>
  <c r="G157" i="13"/>
  <c r="G29" i="13"/>
  <c r="G33" i="13"/>
  <c r="G37" i="13"/>
  <c r="G51" i="13"/>
  <c r="G101" i="13"/>
  <c r="G121" i="13"/>
  <c r="G69" i="13"/>
  <c r="G82" i="13"/>
  <c r="G132" i="13"/>
  <c r="G74" i="13"/>
  <c r="G86" i="13"/>
  <c r="G94" i="13"/>
  <c r="G154" i="13"/>
  <c r="G26" i="13"/>
  <c r="G43" i="13"/>
  <c r="G48" i="13"/>
  <c r="G78" i="13"/>
  <c r="G90" i="13"/>
  <c r="G98" i="13"/>
  <c r="G118" i="13"/>
  <c r="G66" i="13"/>
  <c r="G70" i="13"/>
  <c r="G75" i="13"/>
  <c r="G79" i="13"/>
  <c r="G83" i="13"/>
  <c r="G91" i="13"/>
  <c r="G95" i="13"/>
  <c r="G115" i="13"/>
  <c r="G65" i="13"/>
  <c r="G62" i="13"/>
  <c r="F24" i="13" l="1"/>
  <c r="E24" i="13"/>
  <c r="D24" i="13"/>
  <c r="F23" i="13"/>
  <c r="E23" i="13"/>
  <c r="D23" i="13"/>
  <c r="F22" i="13"/>
  <c r="E22" i="13"/>
  <c r="D22" i="13"/>
  <c r="F21" i="13"/>
  <c r="E21" i="13"/>
  <c r="D21" i="13"/>
  <c r="F20" i="13"/>
  <c r="E20" i="13"/>
  <c r="D20" i="13"/>
  <c r="F19" i="13"/>
  <c r="E19" i="13"/>
  <c r="D19" i="13"/>
  <c r="F18" i="13"/>
  <c r="E18" i="13"/>
  <c r="D18" i="13"/>
  <c r="F17" i="13"/>
  <c r="E17" i="13"/>
  <c r="D17" i="13"/>
  <c r="F16" i="13"/>
  <c r="E16" i="13"/>
  <c r="D16" i="13"/>
  <c r="F15" i="13"/>
  <c r="E15" i="13"/>
  <c r="D15" i="13"/>
  <c r="F14" i="13"/>
  <c r="E14" i="13"/>
  <c r="D14" i="13"/>
  <c r="F13" i="13"/>
  <c r="E13" i="13"/>
  <c r="D13" i="13"/>
  <c r="F12" i="13"/>
  <c r="E12" i="13"/>
  <c r="D12" i="13"/>
  <c r="F11" i="13"/>
  <c r="E11" i="13"/>
  <c r="D11" i="13"/>
  <c r="F10" i="13"/>
  <c r="E10" i="13"/>
  <c r="D10" i="13"/>
  <c r="E179" i="10"/>
  <c r="D179" i="10"/>
  <c r="E178" i="10"/>
  <c r="D178" i="10"/>
  <c r="E177" i="10"/>
  <c r="D177" i="10"/>
  <c r="E176" i="10"/>
  <c r="D176" i="10"/>
  <c r="F176" i="10" s="1"/>
  <c r="E175" i="10"/>
  <c r="D175" i="10"/>
  <c r="E174" i="10"/>
  <c r="D174" i="10"/>
  <c r="E173" i="10"/>
  <c r="D173" i="10"/>
  <c r="E172" i="10"/>
  <c r="D172" i="10"/>
  <c r="E171" i="10"/>
  <c r="D171" i="10"/>
  <c r="E170" i="10"/>
  <c r="D170" i="10"/>
  <c r="E169" i="10"/>
  <c r="D169" i="10"/>
  <c r="E168" i="10"/>
  <c r="D168" i="10"/>
  <c r="E167" i="10"/>
  <c r="D167" i="10"/>
  <c r="E166" i="10"/>
  <c r="D166" i="10"/>
  <c r="E164" i="10"/>
  <c r="D164" i="10"/>
  <c r="E163" i="10"/>
  <c r="D163" i="10"/>
  <c r="E162" i="10"/>
  <c r="D162" i="10"/>
  <c r="E161" i="10"/>
  <c r="D161" i="10"/>
  <c r="E160" i="10"/>
  <c r="D160" i="10"/>
  <c r="E159" i="10"/>
  <c r="D159" i="10"/>
  <c r="E158" i="10"/>
  <c r="D158" i="10"/>
  <c r="E157" i="10"/>
  <c r="D157" i="10"/>
  <c r="E156" i="10"/>
  <c r="D156" i="10"/>
  <c r="E155" i="10"/>
  <c r="D155" i="10"/>
  <c r="E154" i="10"/>
  <c r="D154" i="10"/>
  <c r="E153" i="10"/>
  <c r="D153" i="10"/>
  <c r="E152" i="10"/>
  <c r="D152" i="10"/>
  <c r="E151" i="10"/>
  <c r="D151" i="10"/>
  <c r="E150" i="10"/>
  <c r="D150" i="10"/>
  <c r="E149" i="10"/>
  <c r="D149" i="10"/>
  <c r="E148" i="10"/>
  <c r="D148" i="10"/>
  <c r="E147" i="10"/>
  <c r="D147" i="10"/>
  <c r="E146" i="10"/>
  <c r="D146" i="10"/>
  <c r="E145" i="10"/>
  <c r="D145" i="10"/>
  <c r="E144" i="10"/>
  <c r="D144" i="10"/>
  <c r="E143" i="10"/>
  <c r="D143" i="10"/>
  <c r="E142" i="10"/>
  <c r="D142" i="10"/>
  <c r="E141" i="10"/>
  <c r="D141" i="10"/>
  <c r="E140" i="10"/>
  <c r="D140" i="10"/>
  <c r="E139" i="10"/>
  <c r="D139" i="10"/>
  <c r="E138" i="10"/>
  <c r="D138" i="10"/>
  <c r="E137" i="10"/>
  <c r="D137" i="10"/>
  <c r="E136" i="10"/>
  <c r="D136" i="10"/>
  <c r="E135" i="10"/>
  <c r="D135" i="10"/>
  <c r="E134" i="10"/>
  <c r="D134" i="10"/>
  <c r="E133" i="10"/>
  <c r="D133" i="10"/>
  <c r="E131" i="10"/>
  <c r="D131" i="10"/>
  <c r="E130" i="10"/>
  <c r="D130" i="10"/>
  <c r="E129" i="10"/>
  <c r="D129" i="10"/>
  <c r="E128" i="10"/>
  <c r="D128" i="10"/>
  <c r="E127" i="10"/>
  <c r="D127" i="10"/>
  <c r="E126" i="10"/>
  <c r="D126" i="10"/>
  <c r="E125" i="10"/>
  <c r="D125" i="10"/>
  <c r="E124" i="10"/>
  <c r="D124" i="10"/>
  <c r="E123" i="10"/>
  <c r="D123" i="10"/>
  <c r="E122" i="10"/>
  <c r="D122" i="10"/>
  <c r="E121" i="10"/>
  <c r="D121" i="10"/>
  <c r="E119" i="10"/>
  <c r="D119" i="10"/>
  <c r="E118" i="10"/>
  <c r="D118" i="10"/>
  <c r="E117" i="10"/>
  <c r="D117" i="10"/>
  <c r="E116" i="10"/>
  <c r="D116" i="10"/>
  <c r="E115" i="10"/>
  <c r="D115" i="10"/>
  <c r="E114" i="10"/>
  <c r="D114" i="10"/>
  <c r="E113" i="10"/>
  <c r="D113" i="10"/>
  <c r="E112" i="10"/>
  <c r="D112" i="10"/>
  <c r="E111" i="10"/>
  <c r="D111" i="10"/>
  <c r="E110" i="10"/>
  <c r="D110" i="10"/>
  <c r="E109" i="10"/>
  <c r="D109" i="10"/>
  <c r="E107" i="10"/>
  <c r="D107" i="10"/>
  <c r="E106" i="10"/>
  <c r="D106" i="10"/>
  <c r="E105" i="10"/>
  <c r="D105" i="10"/>
  <c r="E104" i="10"/>
  <c r="D104" i="10"/>
  <c r="E103" i="10"/>
  <c r="D103" i="10"/>
  <c r="E102" i="10"/>
  <c r="D102" i="10"/>
  <c r="E101" i="10"/>
  <c r="D101" i="10"/>
  <c r="E100" i="10"/>
  <c r="D100" i="10"/>
  <c r="E99" i="10"/>
  <c r="D99" i="10"/>
  <c r="E98" i="10"/>
  <c r="D98" i="10"/>
  <c r="E97" i="10"/>
  <c r="D97" i="10"/>
  <c r="E96" i="10"/>
  <c r="D96" i="10"/>
  <c r="E95" i="10"/>
  <c r="D95" i="10"/>
  <c r="E94" i="10"/>
  <c r="D94" i="10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0" i="10"/>
  <c r="D80" i="10"/>
  <c r="E79" i="10"/>
  <c r="D79" i="10"/>
  <c r="E78" i="10"/>
  <c r="D78" i="10"/>
  <c r="E77" i="10"/>
  <c r="D77" i="10"/>
  <c r="E76" i="10"/>
  <c r="D76" i="10"/>
  <c r="E74" i="10"/>
  <c r="D74" i="10"/>
  <c r="E73" i="10"/>
  <c r="D73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6" i="10"/>
  <c r="D66" i="10"/>
  <c r="E65" i="10"/>
  <c r="D65" i="10"/>
  <c r="E64" i="10"/>
  <c r="D64" i="10"/>
  <c r="E63" i="10"/>
  <c r="D63" i="10"/>
  <c r="E61" i="10"/>
  <c r="D61" i="10"/>
  <c r="E60" i="10"/>
  <c r="D60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6" i="10"/>
  <c r="D46" i="10"/>
  <c r="E45" i="10"/>
  <c r="D45" i="10"/>
  <c r="E44" i="10"/>
  <c r="D44" i="10"/>
  <c r="E42" i="10"/>
  <c r="D42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F175" i="14"/>
  <c r="E175" i="14"/>
  <c r="D175" i="14"/>
  <c r="F174" i="14"/>
  <c r="E174" i="14"/>
  <c r="D174" i="14"/>
  <c r="F173" i="14"/>
  <c r="E173" i="14"/>
  <c r="D173" i="14"/>
  <c r="F172" i="14"/>
  <c r="E172" i="14"/>
  <c r="D172" i="14"/>
  <c r="F171" i="14"/>
  <c r="E171" i="14"/>
  <c r="D171" i="14"/>
  <c r="F170" i="14"/>
  <c r="E170" i="14"/>
  <c r="D170" i="14"/>
  <c r="F169" i="14"/>
  <c r="E169" i="14"/>
  <c r="D169" i="14"/>
  <c r="F168" i="14"/>
  <c r="E168" i="14"/>
  <c r="D168" i="14"/>
  <c r="F167" i="14"/>
  <c r="E167" i="14"/>
  <c r="D167" i="14"/>
  <c r="F165" i="14"/>
  <c r="E165" i="14"/>
  <c r="D165" i="14"/>
  <c r="F164" i="14"/>
  <c r="E164" i="14"/>
  <c r="D164" i="14"/>
  <c r="F163" i="14"/>
  <c r="E163" i="14"/>
  <c r="D163" i="14"/>
  <c r="F162" i="14"/>
  <c r="E162" i="14"/>
  <c r="D162" i="14"/>
  <c r="F161" i="14"/>
  <c r="E161" i="14"/>
  <c r="D161" i="14"/>
  <c r="F160" i="14"/>
  <c r="E160" i="14"/>
  <c r="D160" i="14"/>
  <c r="F159" i="14"/>
  <c r="E159" i="14"/>
  <c r="D159" i="14"/>
  <c r="F158" i="14"/>
  <c r="E158" i="14"/>
  <c r="D158" i="14"/>
  <c r="F157" i="14"/>
  <c r="E157" i="14"/>
  <c r="D157" i="14"/>
  <c r="F156" i="14"/>
  <c r="E156" i="14"/>
  <c r="D156" i="14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43" i="14"/>
  <c r="E143" i="14"/>
  <c r="D143" i="1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2" i="14"/>
  <c r="E132" i="14"/>
  <c r="D132" i="14"/>
  <c r="F131" i="14"/>
  <c r="E131" i="14"/>
  <c r="D131" i="14"/>
  <c r="F130" i="14"/>
  <c r="E130" i="14"/>
  <c r="D130" i="14"/>
  <c r="F129" i="14"/>
  <c r="E129" i="14"/>
  <c r="D129" i="14"/>
  <c r="F128" i="14"/>
  <c r="E128" i="14"/>
  <c r="D128" i="14"/>
  <c r="F127" i="14"/>
  <c r="E127" i="14"/>
  <c r="D127" i="14"/>
  <c r="F126" i="14"/>
  <c r="E126" i="14"/>
  <c r="D126" i="14"/>
  <c r="F125" i="14"/>
  <c r="E125" i="14"/>
  <c r="D125" i="14"/>
  <c r="F124" i="14"/>
  <c r="E124" i="14"/>
  <c r="D124" i="14"/>
  <c r="F123" i="14"/>
  <c r="E123" i="14"/>
  <c r="D123" i="14"/>
  <c r="F122" i="14"/>
  <c r="E122" i="14"/>
  <c r="D122" i="14"/>
  <c r="F121" i="14"/>
  <c r="E121" i="14"/>
  <c r="D121" i="14"/>
  <c r="F119" i="14"/>
  <c r="E119" i="14"/>
  <c r="D119" i="14"/>
  <c r="F118" i="14"/>
  <c r="E118" i="14"/>
  <c r="D118" i="14"/>
  <c r="F117" i="14"/>
  <c r="E117" i="14"/>
  <c r="D117" i="14"/>
  <c r="F116" i="14"/>
  <c r="E116" i="14"/>
  <c r="D116" i="14"/>
  <c r="F115" i="14"/>
  <c r="E115" i="14"/>
  <c r="D115" i="14"/>
  <c r="F114" i="14"/>
  <c r="E114" i="14"/>
  <c r="D114" i="14"/>
  <c r="F113" i="14"/>
  <c r="E113" i="14"/>
  <c r="D113" i="14"/>
  <c r="F112" i="14"/>
  <c r="E112" i="14"/>
  <c r="D112" i="14"/>
  <c r="F110" i="14"/>
  <c r="E110" i="14"/>
  <c r="D110" i="14"/>
  <c r="F109" i="14"/>
  <c r="E109" i="14"/>
  <c r="D109" i="14"/>
  <c r="F108" i="14"/>
  <c r="E108" i="14"/>
  <c r="D108" i="14"/>
  <c r="F107" i="14"/>
  <c r="E107" i="14"/>
  <c r="D107" i="14"/>
  <c r="F106" i="14"/>
  <c r="E106" i="14"/>
  <c r="D106" i="14"/>
  <c r="F105" i="14"/>
  <c r="E105" i="14"/>
  <c r="D105" i="14"/>
  <c r="F104" i="14"/>
  <c r="E104" i="14"/>
  <c r="D104" i="14"/>
  <c r="F103" i="14"/>
  <c r="E103" i="14"/>
  <c r="D103" i="14"/>
  <c r="F102" i="14"/>
  <c r="E102" i="14"/>
  <c r="D102" i="14"/>
  <c r="F101" i="14"/>
  <c r="E101" i="14"/>
  <c r="D101" i="14"/>
  <c r="F100" i="14"/>
  <c r="E100" i="14"/>
  <c r="D100" i="14"/>
  <c r="F99" i="14"/>
  <c r="E99" i="14"/>
  <c r="D99" i="14"/>
  <c r="F98" i="14"/>
  <c r="E98" i="14"/>
  <c r="D98" i="14"/>
  <c r="F97" i="14"/>
  <c r="E97" i="14"/>
  <c r="D97" i="14"/>
  <c r="F96" i="14"/>
  <c r="E96" i="14"/>
  <c r="D96" i="14"/>
  <c r="F95" i="14"/>
  <c r="E95" i="14"/>
  <c r="D95" i="14"/>
  <c r="F94" i="14"/>
  <c r="E94" i="14"/>
  <c r="D94" i="14"/>
  <c r="F93" i="14"/>
  <c r="E93" i="14"/>
  <c r="D93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3" i="14"/>
  <c r="E43" i="14"/>
  <c r="D43" i="14"/>
  <c r="F42" i="14"/>
  <c r="E42" i="14"/>
  <c r="D42" i="14"/>
  <c r="F41" i="14"/>
  <c r="E41" i="14"/>
  <c r="D41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3" i="14"/>
  <c r="E23" i="14"/>
  <c r="D23" i="14"/>
  <c r="F22" i="14"/>
  <c r="E22" i="14"/>
  <c r="D22" i="14"/>
  <c r="F21" i="14"/>
  <c r="E21" i="14"/>
  <c r="D21" i="14"/>
  <c r="F20" i="14"/>
  <c r="E20" i="14"/>
  <c r="D20" i="14"/>
  <c r="F19" i="14"/>
  <c r="E19" i="14"/>
  <c r="D19" i="14"/>
  <c r="F18" i="14"/>
  <c r="E18" i="14"/>
  <c r="D18" i="14"/>
  <c r="F17" i="14"/>
  <c r="E17" i="14"/>
  <c r="D17" i="14"/>
  <c r="F16" i="14"/>
  <c r="E16" i="14"/>
  <c r="D16" i="14"/>
  <c r="F15" i="14"/>
  <c r="E15" i="14"/>
  <c r="D15" i="14"/>
  <c r="F14" i="14"/>
  <c r="E14" i="14"/>
  <c r="D14" i="14"/>
  <c r="F13" i="14"/>
  <c r="E13" i="14"/>
  <c r="D13" i="14"/>
  <c r="F12" i="14"/>
  <c r="E12" i="14"/>
  <c r="D12" i="14"/>
  <c r="F11" i="14"/>
  <c r="E11" i="14"/>
  <c r="D11" i="14"/>
  <c r="F10" i="14"/>
  <c r="E10" i="14"/>
  <c r="D10" i="14"/>
  <c r="F176" i="7"/>
  <c r="E176" i="7"/>
  <c r="D176" i="7"/>
  <c r="F175" i="7"/>
  <c r="E175" i="7"/>
  <c r="D175" i="7"/>
  <c r="F174" i="7"/>
  <c r="E174" i="7"/>
  <c r="D174" i="7"/>
  <c r="F173" i="7"/>
  <c r="E173" i="7"/>
  <c r="D173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4" i="7"/>
  <c r="E44" i="7"/>
  <c r="D44" i="7"/>
  <c r="F43" i="7"/>
  <c r="E43" i="7"/>
  <c r="D43" i="7"/>
  <c r="F42" i="7"/>
  <c r="E42" i="7"/>
  <c r="D42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3" i="7"/>
  <c r="E23" i="7"/>
  <c r="D23" i="7"/>
  <c r="F22" i="7"/>
  <c r="E22" i="7"/>
  <c r="D22" i="7"/>
  <c r="F21" i="7"/>
  <c r="E21" i="7"/>
  <c r="D21" i="7"/>
  <c r="F20" i="7"/>
  <c r="E20" i="7"/>
  <c r="D20" i="7"/>
  <c r="F19" i="7"/>
  <c r="E19" i="7"/>
  <c r="D19" i="7"/>
  <c r="F18" i="7"/>
  <c r="E18" i="7"/>
  <c r="D18" i="7"/>
  <c r="F17" i="7"/>
  <c r="E17" i="7"/>
  <c r="D17" i="7"/>
  <c r="F16" i="7"/>
  <c r="E16" i="7"/>
  <c r="D16" i="7"/>
  <c r="F15" i="7"/>
  <c r="E15" i="7"/>
  <c r="D15" i="7"/>
  <c r="F14" i="7"/>
  <c r="E14" i="7"/>
  <c r="D14" i="7"/>
  <c r="F13" i="7"/>
  <c r="E13" i="7"/>
  <c r="D13" i="7"/>
  <c r="F12" i="7"/>
  <c r="E12" i="7"/>
  <c r="D12" i="7"/>
  <c r="F11" i="7"/>
  <c r="E11" i="7"/>
  <c r="D11" i="7"/>
  <c r="E10" i="7"/>
  <c r="F10" i="7"/>
  <c r="D10" i="7"/>
  <c r="E179" i="12"/>
  <c r="D179" i="12"/>
  <c r="E178" i="12"/>
  <c r="D178" i="12"/>
  <c r="E177" i="12"/>
  <c r="D177" i="12"/>
  <c r="E176" i="12"/>
  <c r="D176" i="12"/>
  <c r="E175" i="12"/>
  <c r="D175" i="12"/>
  <c r="E174" i="12"/>
  <c r="D174" i="12"/>
  <c r="E173" i="12"/>
  <c r="D173" i="12"/>
  <c r="E172" i="12"/>
  <c r="D172" i="12"/>
  <c r="E171" i="12"/>
  <c r="D171" i="12"/>
  <c r="E169" i="12"/>
  <c r="D169" i="12"/>
  <c r="E168" i="12"/>
  <c r="D168" i="12"/>
  <c r="E167" i="12"/>
  <c r="D167" i="12"/>
  <c r="E166" i="12"/>
  <c r="D166" i="12"/>
  <c r="E165" i="12"/>
  <c r="D165" i="12"/>
  <c r="E164" i="12"/>
  <c r="D164" i="12"/>
  <c r="F164" i="12" s="1"/>
  <c r="E163" i="12"/>
  <c r="D163" i="12"/>
  <c r="E162" i="12"/>
  <c r="D162" i="12"/>
  <c r="E161" i="12"/>
  <c r="D161" i="12"/>
  <c r="E160" i="12"/>
  <c r="D160" i="12"/>
  <c r="E159" i="12"/>
  <c r="D159" i="12"/>
  <c r="E158" i="12"/>
  <c r="D158" i="12"/>
  <c r="E157" i="12"/>
  <c r="D157" i="12"/>
  <c r="E156" i="12"/>
  <c r="D156" i="12"/>
  <c r="E155" i="12"/>
  <c r="D155" i="12"/>
  <c r="E154" i="12"/>
  <c r="D154" i="12"/>
  <c r="E153" i="12"/>
  <c r="D153" i="12"/>
  <c r="E152" i="12"/>
  <c r="D152" i="12"/>
  <c r="F152" i="12" s="1"/>
  <c r="E151" i="12"/>
  <c r="D151" i="12"/>
  <c r="E150" i="12"/>
  <c r="D150" i="12"/>
  <c r="E149" i="12"/>
  <c r="D149" i="12"/>
  <c r="E148" i="12"/>
  <c r="D148" i="12"/>
  <c r="E147" i="12"/>
  <c r="D147" i="12"/>
  <c r="E146" i="12"/>
  <c r="D146" i="12"/>
  <c r="E145" i="12"/>
  <c r="D145" i="12"/>
  <c r="E144" i="12"/>
  <c r="D144" i="12"/>
  <c r="E143" i="12"/>
  <c r="D143" i="12"/>
  <c r="E142" i="12"/>
  <c r="D142" i="12"/>
  <c r="E141" i="12"/>
  <c r="D141" i="12"/>
  <c r="E140" i="12"/>
  <c r="D140" i="12"/>
  <c r="F140" i="12" s="1"/>
  <c r="E139" i="12"/>
  <c r="D139" i="12"/>
  <c r="E138" i="12"/>
  <c r="D138" i="12"/>
  <c r="E136" i="12"/>
  <c r="D136" i="12"/>
  <c r="E135" i="12"/>
  <c r="D135" i="12"/>
  <c r="E134" i="12"/>
  <c r="D134" i="12"/>
  <c r="E133" i="12"/>
  <c r="D133" i="12"/>
  <c r="E132" i="12"/>
  <c r="D132" i="12"/>
  <c r="E131" i="12"/>
  <c r="D131" i="12"/>
  <c r="E130" i="12"/>
  <c r="D130" i="12"/>
  <c r="E129" i="12"/>
  <c r="D129" i="12"/>
  <c r="E128" i="12"/>
  <c r="D128" i="12"/>
  <c r="F128" i="12" s="1"/>
  <c r="E127" i="12"/>
  <c r="D127" i="12"/>
  <c r="E126" i="12"/>
  <c r="D126" i="12"/>
  <c r="E125" i="12"/>
  <c r="D125" i="12"/>
  <c r="E124" i="12"/>
  <c r="D124" i="12"/>
  <c r="E122" i="12"/>
  <c r="D122" i="12"/>
  <c r="E121" i="12"/>
  <c r="D121" i="12"/>
  <c r="E120" i="12"/>
  <c r="D120" i="12"/>
  <c r="E119" i="12"/>
  <c r="D119" i="12"/>
  <c r="E118" i="12"/>
  <c r="D118" i="12"/>
  <c r="E117" i="12"/>
  <c r="D117" i="12"/>
  <c r="E116" i="12"/>
  <c r="D116" i="12"/>
  <c r="F116" i="12" s="1"/>
  <c r="E115" i="12"/>
  <c r="D115" i="12"/>
  <c r="E114" i="12"/>
  <c r="D114" i="12"/>
  <c r="E113" i="12"/>
  <c r="D113" i="12"/>
  <c r="E111" i="12"/>
  <c r="D111" i="12"/>
  <c r="E110" i="12"/>
  <c r="D110" i="12"/>
  <c r="E109" i="12"/>
  <c r="D109" i="12"/>
  <c r="E108" i="12"/>
  <c r="D108" i="12"/>
  <c r="E107" i="12"/>
  <c r="D107" i="12"/>
  <c r="E106" i="12"/>
  <c r="D106" i="12"/>
  <c r="E105" i="12"/>
  <c r="D105" i="12"/>
  <c r="E104" i="12"/>
  <c r="D104" i="12"/>
  <c r="E103" i="12"/>
  <c r="D103" i="12"/>
  <c r="E102" i="12"/>
  <c r="D102" i="12"/>
  <c r="E101" i="12"/>
  <c r="D101" i="12"/>
  <c r="E100" i="12"/>
  <c r="D100" i="12"/>
  <c r="E99" i="12"/>
  <c r="D99" i="12"/>
  <c r="E98" i="12"/>
  <c r="D98" i="12"/>
  <c r="E97" i="12"/>
  <c r="D97" i="12"/>
  <c r="E96" i="12"/>
  <c r="D96" i="12"/>
  <c r="E95" i="12"/>
  <c r="D95" i="12"/>
  <c r="E94" i="12"/>
  <c r="D94" i="12"/>
  <c r="E93" i="12"/>
  <c r="D93" i="12"/>
  <c r="E92" i="12"/>
  <c r="D92" i="12"/>
  <c r="E91" i="12"/>
  <c r="D91" i="12"/>
  <c r="E90" i="12"/>
  <c r="D90" i="12"/>
  <c r="E89" i="12"/>
  <c r="D89" i="12"/>
  <c r="E88" i="12"/>
  <c r="D88" i="12"/>
  <c r="E87" i="12"/>
  <c r="D87" i="12"/>
  <c r="E86" i="12"/>
  <c r="D86" i="12"/>
  <c r="E85" i="12"/>
  <c r="D85" i="12"/>
  <c r="E84" i="12"/>
  <c r="D84" i="12"/>
  <c r="E83" i="12"/>
  <c r="D83" i="12"/>
  <c r="E81" i="12"/>
  <c r="D81" i="12"/>
  <c r="E80" i="12"/>
  <c r="D80" i="12"/>
  <c r="E79" i="12"/>
  <c r="D79" i="12"/>
  <c r="E78" i="12"/>
  <c r="D78" i="12"/>
  <c r="E77" i="12"/>
  <c r="D77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2" i="12"/>
  <c r="D62" i="12"/>
  <c r="E61" i="12"/>
  <c r="D61" i="12"/>
  <c r="F61" i="12" s="1"/>
  <c r="E60" i="12"/>
  <c r="D60" i="12"/>
  <c r="E59" i="12"/>
  <c r="D59" i="12"/>
  <c r="E58" i="12"/>
  <c r="D58" i="12"/>
  <c r="E57" i="12"/>
  <c r="D57" i="12"/>
  <c r="E56" i="12"/>
  <c r="D56" i="12"/>
  <c r="E55" i="12"/>
  <c r="D55" i="12"/>
  <c r="F55" i="12" s="1"/>
  <c r="E54" i="12"/>
  <c r="D54" i="12"/>
  <c r="E53" i="12"/>
  <c r="D53" i="12"/>
  <c r="E52" i="12"/>
  <c r="D52" i="12"/>
  <c r="E51" i="12"/>
  <c r="D51" i="12"/>
  <c r="E50" i="12"/>
  <c r="D50" i="12"/>
  <c r="E49" i="12"/>
  <c r="D49" i="12"/>
  <c r="F49" i="12" s="1"/>
  <c r="E48" i="12"/>
  <c r="D48" i="12"/>
  <c r="E47" i="12"/>
  <c r="D47" i="12"/>
  <c r="E45" i="12"/>
  <c r="D45" i="12"/>
  <c r="E44" i="12"/>
  <c r="D44" i="12"/>
  <c r="E43" i="12"/>
  <c r="D43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10" i="12"/>
  <c r="D10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F112" i="10" l="1"/>
  <c r="F124" i="10"/>
  <c r="F130" i="10"/>
  <c r="F142" i="10"/>
  <c r="F114" i="10"/>
  <c r="F57" i="10"/>
  <c r="F126" i="10"/>
  <c r="F115" i="10"/>
  <c r="F145" i="10"/>
  <c r="F157" i="10"/>
  <c r="F167" i="10"/>
  <c r="F88" i="12"/>
  <c r="F100" i="12"/>
  <c r="F65" i="12"/>
  <c r="F71" i="12"/>
  <c r="F83" i="12"/>
  <c r="F89" i="12"/>
  <c r="F95" i="12"/>
  <c r="F101" i="12"/>
  <c r="F107" i="12"/>
  <c r="F173" i="12"/>
  <c r="F179" i="12"/>
  <c r="F81" i="12"/>
  <c r="F117" i="12"/>
  <c r="F129" i="12"/>
  <c r="F135" i="12"/>
  <c r="F141" i="12"/>
  <c r="F147" i="12"/>
  <c r="F153" i="12"/>
  <c r="F159" i="12"/>
  <c r="F165" i="12"/>
  <c r="F80" i="12"/>
  <c r="F48" i="12"/>
  <c r="F54" i="12"/>
  <c r="F60" i="12"/>
  <c r="F66" i="12"/>
  <c r="F72" i="12"/>
  <c r="F28" i="12"/>
  <c r="F34" i="12"/>
  <c r="F40" i="12"/>
  <c r="F27" i="12"/>
  <c r="F33" i="12"/>
  <c r="F39" i="12"/>
  <c r="F45" i="12"/>
  <c r="F51" i="12"/>
  <c r="F57" i="12"/>
  <c r="F68" i="12"/>
  <c r="F74" i="12"/>
  <c r="F77" i="12"/>
  <c r="F85" i="12"/>
  <c r="F91" i="12"/>
  <c r="F97" i="12"/>
  <c r="F103" i="12"/>
  <c r="F109" i="12"/>
  <c r="F113" i="12"/>
  <c r="F119" i="12"/>
  <c r="F125" i="12"/>
  <c r="F131" i="12"/>
  <c r="F143" i="12"/>
  <c r="F149" i="12"/>
  <c r="F155" i="12"/>
  <c r="F161" i="12"/>
  <c r="F167" i="12"/>
  <c r="F175" i="12"/>
  <c r="F18" i="12"/>
  <c r="F13" i="12"/>
  <c r="F19" i="12"/>
  <c r="F30" i="12"/>
  <c r="F36" i="12"/>
  <c r="F15" i="12"/>
  <c r="F21" i="12"/>
  <c r="F25" i="12"/>
  <c r="F31" i="12"/>
  <c r="F37" i="12"/>
  <c r="F43" i="12"/>
  <c r="F52" i="12"/>
  <c r="F58" i="12"/>
  <c r="F69" i="12"/>
  <c r="F75" i="12"/>
  <c r="F78" i="12"/>
  <c r="F86" i="12"/>
  <c r="F92" i="12"/>
  <c r="F104" i="12"/>
  <c r="F120" i="12"/>
  <c r="F132" i="12"/>
  <c r="F144" i="12"/>
  <c r="F156" i="12"/>
  <c r="F168" i="12"/>
  <c r="F176" i="12"/>
  <c r="F102" i="10"/>
  <c r="F134" i="10"/>
  <c r="F149" i="10"/>
  <c r="F146" i="10"/>
  <c r="F158" i="10"/>
  <c r="F174" i="10"/>
  <c r="F177" i="10"/>
  <c r="F147" i="10"/>
  <c r="F34" i="10"/>
  <c r="G12" i="13"/>
  <c r="G16" i="13"/>
  <c r="G20" i="13"/>
  <c r="G21" i="13"/>
  <c r="G10" i="13"/>
  <c r="G14" i="13"/>
  <c r="G18" i="13"/>
  <c r="G13" i="13"/>
  <c r="G17" i="13"/>
  <c r="G22" i="13"/>
  <c r="G11" i="13"/>
  <c r="G15" i="13"/>
  <c r="G19" i="13"/>
  <c r="G23" i="13"/>
  <c r="G24" i="13"/>
  <c r="F144" i="10"/>
  <c r="F156" i="10"/>
  <c r="F166" i="10"/>
  <c r="F172" i="10"/>
  <c r="F13" i="10"/>
  <c r="F110" i="10"/>
  <c r="F116" i="10"/>
  <c r="F122" i="10"/>
  <c r="F117" i="10"/>
  <c r="F44" i="10"/>
  <c r="F86" i="10"/>
  <c r="F17" i="10"/>
  <c r="F23" i="10"/>
  <c r="F27" i="10"/>
  <c r="F33" i="10"/>
  <c r="F48" i="10"/>
  <c r="F54" i="10"/>
  <c r="F70" i="10"/>
  <c r="F80" i="10"/>
  <c r="F93" i="10"/>
  <c r="F99" i="10"/>
  <c r="F20" i="10"/>
  <c r="F30" i="10"/>
  <c r="F42" i="10"/>
  <c r="F51" i="10"/>
  <c r="F67" i="10"/>
  <c r="F77" i="10"/>
  <c r="F90" i="10"/>
  <c r="F96" i="10"/>
  <c r="F133" i="10"/>
  <c r="F150" i="10"/>
  <c r="F162" i="10"/>
  <c r="F21" i="10"/>
  <c r="F25" i="10"/>
  <c r="F31" i="10"/>
  <c r="F52" i="10"/>
  <c r="F68" i="10"/>
  <c r="F74" i="10"/>
  <c r="F78" i="10"/>
  <c r="F85" i="10"/>
  <c r="F97" i="10"/>
  <c r="F128" i="10"/>
  <c r="F140" i="10"/>
  <c r="F163" i="10"/>
  <c r="F10" i="10"/>
  <c r="F22" i="10"/>
  <c r="F38" i="10"/>
  <c r="F53" i="10"/>
  <c r="F63" i="10"/>
  <c r="F69" i="10"/>
  <c r="F92" i="10"/>
  <c r="F98" i="10"/>
  <c r="F129" i="10"/>
  <c r="F141" i="10"/>
  <c r="F164" i="10"/>
  <c r="F118" i="10"/>
  <c r="F168" i="10"/>
  <c r="F113" i="10"/>
  <c r="F125" i="10"/>
  <c r="F148" i="10"/>
  <c r="F154" i="10"/>
  <c r="F175" i="10"/>
  <c r="F12" i="10"/>
  <c r="F28" i="10"/>
  <c r="F40" i="10"/>
  <c r="F49" i="10"/>
  <c r="F61" i="10"/>
  <c r="F65" i="10"/>
  <c r="F71" i="10"/>
  <c r="F82" i="10"/>
  <c r="F94" i="10"/>
  <c r="F106" i="10"/>
  <c r="F131" i="10"/>
  <c r="F160" i="10"/>
  <c r="F178" i="10"/>
  <c r="F19" i="10"/>
  <c r="F29" i="10"/>
  <c r="F41" i="10"/>
  <c r="F50" i="10"/>
  <c r="F56" i="10"/>
  <c r="F66" i="10"/>
  <c r="F72" i="10"/>
  <c r="F76" i="10"/>
  <c r="F83" i="10"/>
  <c r="F95" i="10"/>
  <c r="F101" i="10"/>
  <c r="F109" i="10"/>
  <c r="F138" i="10"/>
  <c r="F161" i="10"/>
  <c r="F179" i="10"/>
  <c r="F18" i="10"/>
  <c r="F39" i="10"/>
  <c r="F64" i="10"/>
  <c r="F91" i="10"/>
  <c r="F107" i="10"/>
  <c r="F123" i="10"/>
  <c r="F139" i="10"/>
  <c r="F155" i="10"/>
  <c r="F173" i="10"/>
  <c r="F14" i="10"/>
  <c r="F35" i="10"/>
  <c r="F45" i="10"/>
  <c r="F58" i="10"/>
  <c r="F87" i="10"/>
  <c r="F103" i="10"/>
  <c r="F119" i="10"/>
  <c r="F135" i="10"/>
  <c r="F151" i="10"/>
  <c r="F169" i="10"/>
  <c r="F15" i="10"/>
  <c r="F36" i="10"/>
  <c r="F46" i="10"/>
  <c r="F59" i="10"/>
  <c r="F88" i="10"/>
  <c r="F104" i="10"/>
  <c r="F136" i="10"/>
  <c r="F152" i="10"/>
  <c r="F170" i="10"/>
  <c r="F16" i="10"/>
  <c r="F24" i="10"/>
  <c r="F37" i="10"/>
  <c r="F60" i="10"/>
  <c r="F89" i="10"/>
  <c r="F105" i="10"/>
  <c r="F121" i="10"/>
  <c r="F137" i="10"/>
  <c r="F153" i="10"/>
  <c r="F171" i="10"/>
  <c r="F11" i="10"/>
  <c r="F32" i="10"/>
  <c r="F55" i="10"/>
  <c r="F73" i="10"/>
  <c r="F79" i="10"/>
  <c r="F84" i="10"/>
  <c r="F100" i="10"/>
  <c r="F111" i="10"/>
  <c r="F127" i="10"/>
  <c r="F143" i="10"/>
  <c r="F159" i="10"/>
  <c r="F172" i="12"/>
  <c r="F166" i="12"/>
  <c r="F108" i="12"/>
  <c r="F124" i="12"/>
  <c r="F136" i="12"/>
  <c r="F148" i="12"/>
  <c r="F160" i="12"/>
  <c r="F26" i="12"/>
  <c r="F32" i="12"/>
  <c r="F38" i="12"/>
  <c r="F44" i="12"/>
  <c r="F47" i="12"/>
  <c r="F53" i="12"/>
  <c r="F59" i="12"/>
  <c r="F64" i="12"/>
  <c r="F70" i="12"/>
  <c r="F79" i="12"/>
  <c r="F105" i="12"/>
  <c r="F111" i="12"/>
  <c r="F115" i="12"/>
  <c r="F121" i="12"/>
  <c r="F127" i="12"/>
  <c r="F133" i="12"/>
  <c r="F139" i="12"/>
  <c r="F145" i="12"/>
  <c r="F151" i="12"/>
  <c r="F157" i="12"/>
  <c r="F163" i="12"/>
  <c r="F169" i="12"/>
  <c r="F171" i="12"/>
  <c r="F177" i="12"/>
  <c r="F106" i="12"/>
  <c r="F134" i="12"/>
  <c r="F146" i="12"/>
  <c r="F158" i="12"/>
  <c r="F178" i="12"/>
  <c r="F90" i="12"/>
  <c r="F102" i="12"/>
  <c r="F118" i="12"/>
  <c r="F130" i="12"/>
  <c r="F142" i="12"/>
  <c r="F174" i="12"/>
  <c r="F114" i="12"/>
  <c r="F126" i="12"/>
  <c r="F150" i="12"/>
  <c r="F162" i="12"/>
  <c r="F98" i="12"/>
  <c r="F87" i="12"/>
  <c r="F93" i="12"/>
  <c r="F99" i="12"/>
  <c r="F110" i="12"/>
  <c r="F122" i="12"/>
  <c r="F138" i="12"/>
  <c r="F154" i="12"/>
  <c r="F94" i="12"/>
  <c r="F14" i="12"/>
  <c r="F10" i="12"/>
  <c r="F29" i="12"/>
  <c r="F35" i="12"/>
  <c r="F41" i="12"/>
  <c r="F50" i="12"/>
  <c r="F56" i="12"/>
  <c r="F62" i="12"/>
  <c r="F67" i="12"/>
  <c r="F73" i="12"/>
  <c r="F84" i="12"/>
  <c r="F96" i="12"/>
  <c r="F11" i="12"/>
  <c r="F17" i="12"/>
  <c r="F23" i="12"/>
  <c r="F16" i="12"/>
  <c r="F22" i="12"/>
  <c r="F12" i="12"/>
  <c r="F20" i="12"/>
  <c r="E180" i="5"/>
  <c r="D180" i="5"/>
  <c r="E179" i="5"/>
  <c r="D179" i="5"/>
  <c r="E178" i="5"/>
  <c r="D178" i="5"/>
  <c r="E177" i="5"/>
  <c r="D177" i="5"/>
  <c r="E176" i="5"/>
  <c r="D176" i="5"/>
  <c r="E175" i="5"/>
  <c r="D175" i="5"/>
  <c r="E174" i="5"/>
  <c r="D174" i="5"/>
  <c r="E173" i="5"/>
  <c r="D173" i="5"/>
  <c r="E172" i="5"/>
  <c r="D172" i="5"/>
  <c r="E171" i="5"/>
  <c r="D171" i="5"/>
  <c r="E169" i="5"/>
  <c r="D169" i="5"/>
  <c r="E168" i="5"/>
  <c r="D168" i="5"/>
  <c r="E167" i="5"/>
  <c r="D167" i="5"/>
  <c r="E166" i="5"/>
  <c r="D166" i="5"/>
  <c r="E165" i="5"/>
  <c r="D165" i="5"/>
  <c r="E164" i="5"/>
  <c r="D164" i="5"/>
  <c r="E163" i="5"/>
  <c r="D163" i="5"/>
  <c r="E162" i="5"/>
  <c r="D162" i="5"/>
  <c r="E161" i="5"/>
  <c r="D161" i="5"/>
  <c r="E160" i="5"/>
  <c r="D160" i="5"/>
  <c r="E159" i="5"/>
  <c r="D159" i="5"/>
  <c r="E158" i="5"/>
  <c r="D158" i="5"/>
  <c r="E157" i="5"/>
  <c r="D157" i="5"/>
  <c r="E156" i="5"/>
  <c r="D156" i="5"/>
  <c r="E155" i="5"/>
  <c r="D155" i="5"/>
  <c r="E154" i="5"/>
  <c r="D154" i="5"/>
  <c r="E153" i="5"/>
  <c r="D153" i="5"/>
  <c r="E152" i="5"/>
  <c r="D152" i="5"/>
  <c r="E151" i="5"/>
  <c r="D151" i="5"/>
  <c r="E150" i="5"/>
  <c r="D150" i="5"/>
  <c r="E149" i="5"/>
  <c r="D149" i="5"/>
  <c r="E148" i="5"/>
  <c r="D148" i="5"/>
  <c r="E147" i="5"/>
  <c r="D147" i="5"/>
  <c r="E146" i="5"/>
  <c r="D146" i="5"/>
  <c r="E145" i="5"/>
  <c r="D145" i="5"/>
  <c r="E144" i="5"/>
  <c r="D144" i="5"/>
  <c r="E143" i="5"/>
  <c r="D143" i="5"/>
  <c r="E142" i="5"/>
  <c r="D142" i="5"/>
  <c r="E141" i="5"/>
  <c r="D141" i="5"/>
  <c r="E140" i="5"/>
  <c r="D140" i="5"/>
  <c r="E139" i="5"/>
  <c r="D139" i="5"/>
  <c r="E137" i="5"/>
  <c r="D137" i="5"/>
  <c r="E136" i="5"/>
  <c r="D136" i="5"/>
  <c r="E135" i="5"/>
  <c r="D135" i="5"/>
  <c r="E134" i="5"/>
  <c r="D134" i="5"/>
  <c r="E133" i="5"/>
  <c r="D133" i="5"/>
  <c r="E132" i="5"/>
  <c r="D132" i="5"/>
  <c r="E131" i="5"/>
  <c r="D131" i="5"/>
  <c r="E130" i="5"/>
  <c r="D130" i="5"/>
  <c r="E129" i="5"/>
  <c r="D129" i="5"/>
  <c r="E128" i="5"/>
  <c r="D128" i="5"/>
  <c r="E127" i="5"/>
  <c r="D127" i="5"/>
  <c r="E126" i="5"/>
  <c r="D126" i="5"/>
  <c r="E125" i="5"/>
  <c r="D125" i="5"/>
  <c r="E123" i="5"/>
  <c r="D123" i="5"/>
  <c r="E122" i="5"/>
  <c r="D122" i="5"/>
  <c r="E121" i="5"/>
  <c r="D121" i="5"/>
  <c r="E120" i="5"/>
  <c r="D120" i="5"/>
  <c r="E119" i="5"/>
  <c r="D119" i="5"/>
  <c r="E118" i="5"/>
  <c r="D118" i="5"/>
  <c r="E117" i="5"/>
  <c r="D117" i="5"/>
  <c r="E116" i="5"/>
  <c r="D116" i="5"/>
  <c r="E115" i="5"/>
  <c r="D115" i="5"/>
  <c r="E114" i="5"/>
  <c r="D114" i="5"/>
  <c r="E113" i="5"/>
  <c r="D113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1" i="5"/>
  <c r="D81" i="5"/>
  <c r="E80" i="5"/>
  <c r="D80" i="5"/>
  <c r="E79" i="5"/>
  <c r="D79" i="5"/>
  <c r="E78" i="5"/>
  <c r="D78" i="5"/>
  <c r="E77" i="5"/>
  <c r="D77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5" i="5"/>
  <c r="D45" i="5"/>
  <c r="E44" i="5"/>
  <c r="D44" i="5"/>
  <c r="E43" i="5"/>
  <c r="D43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F84" i="5" l="1"/>
  <c r="F90" i="5"/>
  <c r="F96" i="5"/>
  <c r="F102" i="5"/>
  <c r="F108" i="5"/>
  <c r="F118" i="5"/>
  <c r="F130" i="5"/>
  <c r="F136" i="5"/>
  <c r="F65" i="5"/>
  <c r="F71" i="5"/>
  <c r="F48" i="5"/>
  <c r="F54" i="5"/>
  <c r="F60" i="5"/>
  <c r="F47" i="5"/>
  <c r="F53" i="5"/>
  <c r="F59" i="5"/>
  <c r="F64" i="5"/>
  <c r="F70" i="5"/>
  <c r="F81" i="5"/>
  <c r="F26" i="5"/>
  <c r="F32" i="5"/>
  <c r="F38" i="5"/>
  <c r="F44" i="5"/>
  <c r="F21" i="5"/>
  <c r="F27" i="5"/>
  <c r="F33" i="5"/>
  <c r="F39" i="5"/>
  <c r="F45" i="5"/>
  <c r="F22" i="5"/>
  <c r="F12" i="5"/>
  <c r="F29" i="5"/>
  <c r="F35" i="5"/>
  <c r="F41" i="5"/>
  <c r="F50" i="5"/>
  <c r="F56" i="5"/>
  <c r="F62" i="5"/>
  <c r="F67" i="5"/>
  <c r="F73" i="5"/>
  <c r="F78" i="5"/>
  <c r="F86" i="5"/>
  <c r="F92" i="5"/>
  <c r="F98" i="5"/>
  <c r="F104" i="5"/>
  <c r="F110" i="5"/>
  <c r="F114" i="5"/>
  <c r="F120" i="5"/>
  <c r="F126" i="5"/>
  <c r="F132" i="5"/>
  <c r="F144" i="5"/>
  <c r="F150" i="5"/>
  <c r="F156" i="5"/>
  <c r="F162" i="5"/>
  <c r="F168" i="5"/>
  <c r="F172" i="5"/>
  <c r="F178" i="5"/>
  <c r="F23" i="5"/>
  <c r="F28" i="5"/>
  <c r="F34" i="5"/>
  <c r="F40" i="5"/>
  <c r="F49" i="5"/>
  <c r="F55" i="5"/>
  <c r="F61" i="5"/>
  <c r="F66" i="5"/>
  <c r="F72" i="5"/>
  <c r="F77" i="5"/>
  <c r="F85" i="5"/>
  <c r="F91" i="5"/>
  <c r="F97" i="5"/>
  <c r="F103" i="5"/>
  <c r="F109" i="5"/>
  <c r="F113" i="5"/>
  <c r="F119" i="5"/>
  <c r="F125" i="5"/>
  <c r="F131" i="5"/>
  <c r="F137" i="5"/>
  <c r="F143" i="5"/>
  <c r="F149" i="5"/>
  <c r="F155" i="5"/>
  <c r="F161" i="5"/>
  <c r="F167" i="5"/>
  <c r="F171" i="5"/>
  <c r="F177" i="5"/>
  <c r="F14" i="5"/>
  <c r="F20" i="5"/>
  <c r="F25" i="5"/>
  <c r="F31" i="5"/>
  <c r="F37" i="5"/>
  <c r="F43" i="5"/>
  <c r="F52" i="5"/>
  <c r="F58" i="5"/>
  <c r="F69" i="5"/>
  <c r="F75" i="5"/>
  <c r="F80" i="5"/>
  <c r="F88" i="5"/>
  <c r="F94" i="5"/>
  <c r="F100" i="5"/>
  <c r="F106" i="5"/>
  <c r="F116" i="5"/>
  <c r="F122" i="5"/>
  <c r="F128" i="5"/>
  <c r="F134" i="5"/>
  <c r="F140" i="5"/>
  <c r="F146" i="5"/>
  <c r="F152" i="5"/>
  <c r="F158" i="5"/>
  <c r="F164" i="5"/>
  <c r="F174" i="5"/>
  <c r="F180" i="5"/>
  <c r="F83" i="5"/>
  <c r="F30" i="5"/>
  <c r="F36" i="5"/>
  <c r="F51" i="5"/>
  <c r="F57" i="5"/>
  <c r="F68" i="5"/>
  <c r="F74" i="5"/>
  <c r="F79" i="5"/>
  <c r="F87" i="5"/>
  <c r="F93" i="5"/>
  <c r="F99" i="5"/>
  <c r="F105" i="5"/>
  <c r="F111" i="5"/>
  <c r="F115" i="5"/>
  <c r="F121" i="5"/>
  <c r="F127" i="5"/>
  <c r="F133" i="5"/>
  <c r="F139" i="5"/>
  <c r="F145" i="5"/>
  <c r="F151" i="5"/>
  <c r="F157" i="5"/>
  <c r="F163" i="5"/>
  <c r="F169" i="5"/>
  <c r="F173" i="5"/>
  <c r="F179" i="5"/>
  <c r="F89" i="5"/>
  <c r="F95" i="5"/>
  <c r="F101" i="5"/>
  <c r="F107" i="5"/>
  <c r="F117" i="5"/>
  <c r="F123" i="5"/>
  <c r="F129" i="5"/>
  <c r="F135" i="5"/>
  <c r="F141" i="5"/>
  <c r="F147" i="5"/>
  <c r="F153" i="5"/>
  <c r="F159" i="5"/>
  <c r="F165" i="5"/>
  <c r="F175" i="5"/>
  <c r="F13" i="5"/>
  <c r="F19" i="5"/>
  <c r="F15" i="5"/>
  <c r="F10" i="5"/>
  <c r="F142" i="5"/>
  <c r="F148" i="5"/>
  <c r="F154" i="5"/>
  <c r="F160" i="5"/>
  <c r="F166" i="5"/>
  <c r="F176" i="5"/>
  <c r="F11" i="5"/>
  <c r="F17" i="5"/>
  <c r="F16" i="5"/>
  <c r="F18" i="5"/>
  <c r="G130" i="3" l="1"/>
  <c r="H130" i="3"/>
  <c r="J130" i="3"/>
  <c r="K130" i="3"/>
  <c r="M130" i="3"/>
  <c r="N130" i="3"/>
  <c r="P130" i="3"/>
  <c r="Q130" i="3"/>
  <c r="S130" i="3"/>
  <c r="T130" i="3"/>
  <c r="V130" i="3"/>
  <c r="W130" i="3"/>
  <c r="Y130" i="3"/>
  <c r="Z130" i="3"/>
  <c r="AB130" i="3"/>
  <c r="AC130" i="3"/>
  <c r="G162" i="3"/>
  <c r="H162" i="3"/>
  <c r="J162" i="3"/>
  <c r="K162" i="3"/>
  <c r="M162" i="3"/>
  <c r="N162" i="3"/>
  <c r="P162" i="3"/>
  <c r="Q162" i="3"/>
  <c r="S162" i="3"/>
  <c r="T162" i="3"/>
  <c r="V162" i="3"/>
  <c r="W162" i="3"/>
  <c r="Y162" i="3"/>
  <c r="Z162" i="3"/>
  <c r="AB162" i="3"/>
  <c r="AC162" i="3"/>
  <c r="G163" i="3"/>
  <c r="H163" i="3"/>
  <c r="J163" i="3"/>
  <c r="K163" i="3"/>
  <c r="M163" i="3"/>
  <c r="N163" i="3"/>
  <c r="P163" i="3"/>
  <c r="Q163" i="3"/>
  <c r="S163" i="3"/>
  <c r="T163" i="3"/>
  <c r="V163" i="3"/>
  <c r="W163" i="3"/>
  <c r="Y163" i="3"/>
  <c r="Z163" i="3"/>
  <c r="AB163" i="3"/>
  <c r="AC163" i="3"/>
  <c r="AC158" i="4"/>
  <c r="AB158" i="4"/>
  <c r="Z158" i="4"/>
  <c r="Y158" i="4"/>
  <c r="W158" i="4"/>
  <c r="V158" i="4"/>
  <c r="T158" i="4"/>
  <c r="S158" i="4"/>
  <c r="Q158" i="4"/>
  <c r="P158" i="4"/>
  <c r="N158" i="4"/>
  <c r="M158" i="4"/>
  <c r="K158" i="4"/>
  <c r="J158" i="4"/>
  <c r="H158" i="4"/>
  <c r="G158" i="4"/>
  <c r="AC150" i="4"/>
  <c r="AB150" i="4"/>
  <c r="Z150" i="4"/>
  <c r="Y150" i="4"/>
  <c r="W150" i="4"/>
  <c r="V150" i="4"/>
  <c r="T150" i="4"/>
  <c r="S150" i="4"/>
  <c r="Q150" i="4"/>
  <c r="P150" i="4"/>
  <c r="N150" i="4"/>
  <c r="N125" i="4" s="1"/>
  <c r="M150" i="4"/>
  <c r="K150" i="4"/>
  <c r="J150" i="4"/>
  <c r="H150" i="4"/>
  <c r="G150" i="4"/>
  <c r="AC140" i="4"/>
  <c r="AB140" i="4"/>
  <c r="Z140" i="4"/>
  <c r="Z125" i="4" s="1"/>
  <c r="Y140" i="4"/>
  <c r="W140" i="4"/>
  <c r="V140" i="4"/>
  <c r="T140" i="4"/>
  <c r="S140" i="4"/>
  <c r="Q140" i="4"/>
  <c r="P140" i="4"/>
  <c r="N140" i="4"/>
  <c r="M140" i="4"/>
  <c r="K140" i="4"/>
  <c r="J140" i="4"/>
  <c r="H140" i="4"/>
  <c r="G140" i="4"/>
  <c r="AC126" i="4"/>
  <c r="AB126" i="4"/>
  <c r="Z126" i="4"/>
  <c r="Y126" i="4"/>
  <c r="W126" i="4"/>
  <c r="V126" i="4"/>
  <c r="T126" i="4"/>
  <c r="S126" i="4"/>
  <c r="Q126" i="4"/>
  <c r="P126" i="4"/>
  <c r="N126" i="4"/>
  <c r="M126" i="4"/>
  <c r="K126" i="4"/>
  <c r="J126" i="4"/>
  <c r="H126" i="4"/>
  <c r="G126" i="4"/>
  <c r="AC118" i="4"/>
  <c r="AB118" i="4"/>
  <c r="Z118" i="4"/>
  <c r="Y118" i="4"/>
  <c r="W118" i="4"/>
  <c r="V118" i="4"/>
  <c r="T118" i="4"/>
  <c r="S118" i="4"/>
  <c r="Q118" i="4"/>
  <c r="P118" i="4"/>
  <c r="N118" i="4"/>
  <c r="M118" i="4"/>
  <c r="K118" i="4"/>
  <c r="J118" i="4"/>
  <c r="H118" i="4"/>
  <c r="G118" i="4"/>
  <c r="AC110" i="4"/>
  <c r="AB110" i="4"/>
  <c r="Z110" i="4"/>
  <c r="Y110" i="4"/>
  <c r="W110" i="4"/>
  <c r="V110" i="4"/>
  <c r="T110" i="4"/>
  <c r="S110" i="4"/>
  <c r="Q110" i="4"/>
  <c r="P110" i="4"/>
  <c r="N110" i="4"/>
  <c r="M110" i="4"/>
  <c r="K110" i="4"/>
  <c r="J110" i="4"/>
  <c r="H110" i="4"/>
  <c r="G110" i="4"/>
  <c r="AC107" i="4"/>
  <c r="AB107" i="4"/>
  <c r="Z107" i="4"/>
  <c r="Y107" i="4"/>
  <c r="W107" i="4"/>
  <c r="V107" i="4"/>
  <c r="T107" i="4"/>
  <c r="S107" i="4"/>
  <c r="Q107" i="4"/>
  <c r="P107" i="4"/>
  <c r="N107" i="4"/>
  <c r="M107" i="4"/>
  <c r="K107" i="4"/>
  <c r="J107" i="4"/>
  <c r="H107" i="4"/>
  <c r="G107" i="4"/>
  <c r="AC103" i="4"/>
  <c r="AB103" i="4"/>
  <c r="Z103" i="4"/>
  <c r="Y103" i="4"/>
  <c r="W103" i="4"/>
  <c r="V103" i="4"/>
  <c r="T103" i="4"/>
  <c r="S103" i="4"/>
  <c r="Q103" i="4"/>
  <c r="P103" i="4"/>
  <c r="N103" i="4"/>
  <c r="M103" i="4"/>
  <c r="K103" i="4"/>
  <c r="J103" i="4"/>
  <c r="H103" i="4"/>
  <c r="G103" i="4"/>
  <c r="AC101" i="4"/>
  <c r="AB101" i="4"/>
  <c r="Z101" i="4"/>
  <c r="Y101" i="4"/>
  <c r="W101" i="4"/>
  <c r="V101" i="4"/>
  <c r="T101" i="4"/>
  <c r="S101" i="4"/>
  <c r="Q101" i="4"/>
  <c r="P101" i="4"/>
  <c r="N101" i="4"/>
  <c r="M101" i="4"/>
  <c r="K101" i="4"/>
  <c r="J101" i="4"/>
  <c r="H101" i="4"/>
  <c r="G101" i="4"/>
  <c r="AC99" i="4"/>
  <c r="AB99" i="4"/>
  <c r="Z99" i="4"/>
  <c r="Y99" i="4"/>
  <c r="W99" i="4"/>
  <c r="V99" i="4"/>
  <c r="T99" i="4"/>
  <c r="S99" i="4"/>
  <c r="Q99" i="4"/>
  <c r="P99" i="4"/>
  <c r="N99" i="4"/>
  <c r="M99" i="4"/>
  <c r="K99" i="4"/>
  <c r="J99" i="4"/>
  <c r="H99" i="4"/>
  <c r="G99" i="4"/>
  <c r="AC86" i="4"/>
  <c r="AB86" i="4"/>
  <c r="Z86" i="4"/>
  <c r="Y86" i="4"/>
  <c r="W86" i="4"/>
  <c r="V86" i="4"/>
  <c r="T86" i="4"/>
  <c r="S86" i="4"/>
  <c r="Q86" i="4"/>
  <c r="P86" i="4"/>
  <c r="N86" i="4"/>
  <c r="M86" i="4"/>
  <c r="K86" i="4"/>
  <c r="J86" i="4"/>
  <c r="H86" i="4"/>
  <c r="G86" i="4"/>
  <c r="AC79" i="4"/>
  <c r="AB79" i="4"/>
  <c r="Z79" i="4"/>
  <c r="Y79" i="4"/>
  <c r="W79" i="4"/>
  <c r="V79" i="4"/>
  <c r="T79" i="4"/>
  <c r="S79" i="4"/>
  <c r="Q79" i="4"/>
  <c r="P79" i="4"/>
  <c r="N79" i="4"/>
  <c r="M79" i="4"/>
  <c r="K79" i="4"/>
  <c r="J79" i="4"/>
  <c r="H79" i="4"/>
  <c r="G79" i="4"/>
  <c r="AC74" i="4"/>
  <c r="AB74" i="4"/>
  <c r="Z74" i="4"/>
  <c r="Y74" i="4"/>
  <c r="W74" i="4"/>
  <c r="V74" i="4"/>
  <c r="T74" i="4"/>
  <c r="S74" i="4"/>
  <c r="Q74" i="4"/>
  <c r="P74" i="4"/>
  <c r="N74" i="4"/>
  <c r="M74" i="4"/>
  <c r="K74" i="4"/>
  <c r="J74" i="4"/>
  <c r="H74" i="4"/>
  <c r="G74" i="4"/>
  <c r="AC69" i="4"/>
  <c r="AB69" i="4"/>
  <c r="Z69" i="4"/>
  <c r="Y69" i="4"/>
  <c r="W69" i="4"/>
  <c r="V69" i="4"/>
  <c r="T69" i="4"/>
  <c r="S69" i="4"/>
  <c r="Q69" i="4"/>
  <c r="P69" i="4"/>
  <c r="N69" i="4"/>
  <c r="M69" i="4"/>
  <c r="K69" i="4"/>
  <c r="J69" i="4"/>
  <c r="H69" i="4"/>
  <c r="G69" i="4"/>
  <c r="AC62" i="4"/>
  <c r="AB62" i="4"/>
  <c r="Z62" i="4"/>
  <c r="Y62" i="4"/>
  <c r="W62" i="4"/>
  <c r="V62" i="4"/>
  <c r="T62" i="4"/>
  <c r="S62" i="4"/>
  <c r="Q62" i="4"/>
  <c r="P62" i="4"/>
  <c r="N62" i="4"/>
  <c r="M62" i="4"/>
  <c r="K62" i="4"/>
  <c r="J62" i="4"/>
  <c r="H62" i="4"/>
  <c r="G62" i="4"/>
  <c r="AC49" i="4"/>
  <c r="AB49" i="4"/>
  <c r="Z49" i="4"/>
  <c r="Y49" i="4"/>
  <c r="W49" i="4"/>
  <c r="V49" i="4"/>
  <c r="T49" i="4"/>
  <c r="S49" i="4"/>
  <c r="Q49" i="4"/>
  <c r="P49" i="4"/>
  <c r="N49" i="4"/>
  <c r="M49" i="4"/>
  <c r="K49" i="4"/>
  <c r="J49" i="4"/>
  <c r="H49" i="4"/>
  <c r="G49" i="4"/>
  <c r="AC35" i="4"/>
  <c r="AB35" i="4"/>
  <c r="Z35" i="4"/>
  <c r="Y35" i="4"/>
  <c r="W35" i="4"/>
  <c r="V35" i="4"/>
  <c r="T35" i="4"/>
  <c r="S35" i="4"/>
  <c r="Q35" i="4"/>
  <c r="P35" i="4"/>
  <c r="N35" i="4"/>
  <c r="M35" i="4"/>
  <c r="K35" i="4"/>
  <c r="J35" i="4"/>
  <c r="H35" i="4"/>
  <c r="G35" i="4"/>
  <c r="AC31" i="4"/>
  <c r="AB31" i="4"/>
  <c r="Z31" i="4"/>
  <c r="Y31" i="4"/>
  <c r="W31" i="4"/>
  <c r="V31" i="4"/>
  <c r="T31" i="4"/>
  <c r="S31" i="4"/>
  <c r="Q31" i="4"/>
  <c r="P31" i="4"/>
  <c r="N31" i="4"/>
  <c r="M31" i="4"/>
  <c r="K31" i="4"/>
  <c r="J31" i="4"/>
  <c r="H31" i="4"/>
  <c r="G31" i="4"/>
  <c r="AC12" i="4"/>
  <c r="AB12" i="4"/>
  <c r="Z12" i="4"/>
  <c r="Y12" i="4"/>
  <c r="W12" i="4"/>
  <c r="V12" i="4"/>
  <c r="T12" i="4"/>
  <c r="S12" i="4"/>
  <c r="Q12" i="4"/>
  <c r="P12" i="4"/>
  <c r="N12" i="4"/>
  <c r="M12" i="4"/>
  <c r="K12" i="4"/>
  <c r="J12" i="4"/>
  <c r="H12" i="4"/>
  <c r="G12" i="4"/>
  <c r="AC157" i="4"/>
  <c r="AB157" i="4"/>
  <c r="Z157" i="4"/>
  <c r="Y157" i="4"/>
  <c r="W157" i="4"/>
  <c r="V157" i="4"/>
  <c r="T157" i="4"/>
  <c r="S157" i="4"/>
  <c r="Q157" i="4"/>
  <c r="P157" i="4"/>
  <c r="N157" i="4"/>
  <c r="M157" i="4"/>
  <c r="K157" i="4"/>
  <c r="J157" i="4"/>
  <c r="H157" i="4"/>
  <c r="G157" i="4"/>
  <c r="AC61" i="4"/>
  <c r="AB61" i="4"/>
  <c r="Z61" i="4"/>
  <c r="Y61" i="4"/>
  <c r="W61" i="4"/>
  <c r="V61" i="4"/>
  <c r="T61" i="4"/>
  <c r="S61" i="4"/>
  <c r="Q61" i="4"/>
  <c r="P61" i="4"/>
  <c r="N61" i="4"/>
  <c r="M61" i="4"/>
  <c r="K61" i="4"/>
  <c r="J61" i="4"/>
  <c r="H61" i="4"/>
  <c r="G61" i="4"/>
  <c r="AC48" i="4"/>
  <c r="AB48" i="4"/>
  <c r="Z48" i="4"/>
  <c r="Y48" i="4"/>
  <c r="W48" i="4"/>
  <c r="V48" i="4"/>
  <c r="T48" i="4"/>
  <c r="S48" i="4"/>
  <c r="Q48" i="4"/>
  <c r="P48" i="4"/>
  <c r="N48" i="4"/>
  <c r="M48" i="4"/>
  <c r="K48" i="4"/>
  <c r="J48" i="4"/>
  <c r="H48" i="4"/>
  <c r="G48" i="4"/>
  <c r="AC34" i="4"/>
  <c r="AB34" i="4"/>
  <c r="Z34" i="4"/>
  <c r="Y34" i="4"/>
  <c r="W34" i="4"/>
  <c r="V34" i="4"/>
  <c r="T34" i="4"/>
  <c r="S34" i="4"/>
  <c r="Q34" i="4"/>
  <c r="P34" i="4"/>
  <c r="N34" i="4"/>
  <c r="M34" i="4"/>
  <c r="K34" i="4"/>
  <c r="J34" i="4"/>
  <c r="H34" i="4"/>
  <c r="G34" i="4"/>
  <c r="AC30" i="4"/>
  <c r="AB30" i="4"/>
  <c r="Z30" i="4"/>
  <c r="Y30" i="4"/>
  <c r="W30" i="4"/>
  <c r="V30" i="4"/>
  <c r="T30" i="4"/>
  <c r="S30" i="4"/>
  <c r="Q30" i="4"/>
  <c r="P30" i="4"/>
  <c r="N30" i="4"/>
  <c r="M30" i="4"/>
  <c r="K30" i="4"/>
  <c r="J30" i="4"/>
  <c r="H30" i="4"/>
  <c r="G30" i="4"/>
  <c r="AC13" i="4"/>
  <c r="AB13" i="4"/>
  <c r="Z13" i="4"/>
  <c r="Y13" i="4"/>
  <c r="W13" i="4"/>
  <c r="V13" i="4"/>
  <c r="T13" i="4"/>
  <c r="S13" i="4"/>
  <c r="Q13" i="4"/>
  <c r="P13" i="4"/>
  <c r="N13" i="4"/>
  <c r="M13" i="4"/>
  <c r="K13" i="4"/>
  <c r="J13" i="4"/>
  <c r="H13" i="4"/>
  <c r="G13" i="4"/>
  <c r="N11" i="4"/>
  <c r="AC155" i="3"/>
  <c r="AB155" i="3"/>
  <c r="Z155" i="3"/>
  <c r="Y155" i="3"/>
  <c r="W155" i="3"/>
  <c r="V155" i="3"/>
  <c r="T155" i="3"/>
  <c r="S155" i="3"/>
  <c r="Q155" i="3"/>
  <c r="P155" i="3"/>
  <c r="N155" i="3"/>
  <c r="M155" i="3"/>
  <c r="K155" i="3"/>
  <c r="J155" i="3"/>
  <c r="H155" i="3"/>
  <c r="G155" i="3"/>
  <c r="AC145" i="3"/>
  <c r="AB145" i="3"/>
  <c r="Z145" i="3"/>
  <c r="Y145" i="3"/>
  <c r="W145" i="3"/>
  <c r="V145" i="3"/>
  <c r="T145" i="3"/>
  <c r="S145" i="3"/>
  <c r="Q145" i="3"/>
  <c r="P145" i="3"/>
  <c r="N145" i="3"/>
  <c r="M145" i="3"/>
  <c r="K145" i="3"/>
  <c r="J145" i="3"/>
  <c r="H145" i="3"/>
  <c r="G145" i="3"/>
  <c r="AC121" i="3"/>
  <c r="AB121" i="3"/>
  <c r="Z121" i="3"/>
  <c r="Y121" i="3"/>
  <c r="W121" i="3"/>
  <c r="V121" i="3"/>
  <c r="T121" i="3"/>
  <c r="S121" i="3"/>
  <c r="Q121" i="3"/>
  <c r="P121" i="3"/>
  <c r="N121" i="3"/>
  <c r="M121" i="3"/>
  <c r="K121" i="3"/>
  <c r="J121" i="3"/>
  <c r="H121" i="3"/>
  <c r="G121" i="3"/>
  <c r="AC113" i="3"/>
  <c r="AB113" i="3"/>
  <c r="Z113" i="3"/>
  <c r="Y113" i="3"/>
  <c r="W113" i="3"/>
  <c r="V113" i="3"/>
  <c r="T113" i="3"/>
  <c r="S113" i="3"/>
  <c r="Q113" i="3"/>
  <c r="P113" i="3"/>
  <c r="N113" i="3"/>
  <c r="M113" i="3"/>
  <c r="K113" i="3"/>
  <c r="J113" i="3"/>
  <c r="H113" i="3"/>
  <c r="G113" i="3"/>
  <c r="AC110" i="3"/>
  <c r="AB110" i="3"/>
  <c r="Z110" i="3"/>
  <c r="Y110" i="3"/>
  <c r="W110" i="3"/>
  <c r="V110" i="3"/>
  <c r="T110" i="3"/>
  <c r="S110" i="3"/>
  <c r="Q110" i="3"/>
  <c r="P110" i="3"/>
  <c r="N110" i="3"/>
  <c r="M110" i="3"/>
  <c r="K110" i="3"/>
  <c r="J110" i="3"/>
  <c r="H110" i="3"/>
  <c r="G110" i="3"/>
  <c r="AC106" i="3"/>
  <c r="AB106" i="3"/>
  <c r="Z106" i="3"/>
  <c r="Y106" i="3"/>
  <c r="W106" i="3"/>
  <c r="V106" i="3"/>
  <c r="T106" i="3"/>
  <c r="S106" i="3"/>
  <c r="Q106" i="3"/>
  <c r="P106" i="3"/>
  <c r="N106" i="3"/>
  <c r="M106" i="3"/>
  <c r="K106" i="3"/>
  <c r="J106" i="3"/>
  <c r="H106" i="3"/>
  <c r="G106" i="3"/>
  <c r="AC104" i="3"/>
  <c r="AB104" i="3"/>
  <c r="Z104" i="3"/>
  <c r="Y104" i="3"/>
  <c r="W104" i="3"/>
  <c r="V104" i="3"/>
  <c r="T104" i="3"/>
  <c r="S104" i="3"/>
  <c r="Q104" i="3"/>
  <c r="P104" i="3"/>
  <c r="N104" i="3"/>
  <c r="M104" i="3"/>
  <c r="K104" i="3"/>
  <c r="J104" i="3"/>
  <c r="H104" i="3"/>
  <c r="G104" i="3"/>
  <c r="AC102" i="3"/>
  <c r="AB102" i="3"/>
  <c r="Z102" i="3"/>
  <c r="Y102" i="3"/>
  <c r="W102" i="3"/>
  <c r="V102" i="3"/>
  <c r="T102" i="3"/>
  <c r="S102" i="3"/>
  <c r="Q102" i="3"/>
  <c r="P102" i="3"/>
  <c r="N102" i="3"/>
  <c r="M102" i="3"/>
  <c r="K102" i="3"/>
  <c r="J102" i="3"/>
  <c r="H102" i="3"/>
  <c r="G102" i="3"/>
  <c r="AC89" i="3"/>
  <c r="AB89" i="3"/>
  <c r="Z89" i="3"/>
  <c r="Y89" i="3"/>
  <c r="W89" i="3"/>
  <c r="V89" i="3"/>
  <c r="T89" i="3"/>
  <c r="S89" i="3"/>
  <c r="Q89" i="3"/>
  <c r="P89" i="3"/>
  <c r="N89" i="3"/>
  <c r="M89" i="3"/>
  <c r="K89" i="3"/>
  <c r="J89" i="3"/>
  <c r="H89" i="3"/>
  <c r="G89" i="3"/>
  <c r="AC82" i="3"/>
  <c r="AB82" i="3"/>
  <c r="Z82" i="3"/>
  <c r="Y82" i="3"/>
  <c r="W82" i="3"/>
  <c r="V82" i="3"/>
  <c r="T82" i="3"/>
  <c r="S82" i="3"/>
  <c r="Q82" i="3"/>
  <c r="P82" i="3"/>
  <c r="N82" i="3"/>
  <c r="M82" i="3"/>
  <c r="K82" i="3"/>
  <c r="J82" i="3"/>
  <c r="H82" i="3"/>
  <c r="G82" i="3"/>
  <c r="AC76" i="3"/>
  <c r="AB76" i="3"/>
  <c r="Z76" i="3"/>
  <c r="Y76" i="3"/>
  <c r="W76" i="3"/>
  <c r="V76" i="3"/>
  <c r="T76" i="3"/>
  <c r="S76" i="3"/>
  <c r="Q76" i="3"/>
  <c r="P76" i="3"/>
  <c r="N76" i="3"/>
  <c r="M76" i="3"/>
  <c r="K76" i="3"/>
  <c r="J76" i="3"/>
  <c r="H76" i="3"/>
  <c r="G76" i="3"/>
  <c r="AC71" i="3"/>
  <c r="AB71" i="3"/>
  <c r="Z71" i="3"/>
  <c r="Y71" i="3"/>
  <c r="W71" i="3"/>
  <c r="V71" i="3"/>
  <c r="T71" i="3"/>
  <c r="S71" i="3"/>
  <c r="Q71" i="3"/>
  <c r="P71" i="3"/>
  <c r="N71" i="3"/>
  <c r="M71" i="3"/>
  <c r="K71" i="3"/>
  <c r="J71" i="3"/>
  <c r="H71" i="3"/>
  <c r="G71" i="3"/>
  <c r="AC64" i="3"/>
  <c r="AB64" i="3"/>
  <c r="Z64" i="3"/>
  <c r="Y64" i="3"/>
  <c r="W64" i="3"/>
  <c r="V64" i="3"/>
  <c r="T64" i="3"/>
  <c r="S64" i="3"/>
  <c r="Q64" i="3"/>
  <c r="P64" i="3"/>
  <c r="N64" i="3"/>
  <c r="M64" i="3"/>
  <c r="K64" i="3"/>
  <c r="J64" i="3"/>
  <c r="H64" i="3"/>
  <c r="G64" i="3"/>
  <c r="AC50" i="3"/>
  <c r="AB50" i="3"/>
  <c r="Z50" i="3"/>
  <c r="Y50" i="3"/>
  <c r="W50" i="3"/>
  <c r="V50" i="3"/>
  <c r="T50" i="3"/>
  <c r="S50" i="3"/>
  <c r="Q50" i="3"/>
  <c r="P50" i="3"/>
  <c r="N50" i="3"/>
  <c r="M50" i="3"/>
  <c r="K50" i="3"/>
  <c r="J50" i="3"/>
  <c r="H50" i="3"/>
  <c r="G50" i="3"/>
  <c r="AC35" i="3"/>
  <c r="AB35" i="3"/>
  <c r="Z35" i="3"/>
  <c r="Y35" i="3"/>
  <c r="W35" i="3"/>
  <c r="V35" i="3"/>
  <c r="T35" i="3"/>
  <c r="S35" i="3"/>
  <c r="Q35" i="3"/>
  <c r="P35" i="3"/>
  <c r="N35" i="3"/>
  <c r="M35" i="3"/>
  <c r="K35" i="3"/>
  <c r="J35" i="3"/>
  <c r="H35" i="3"/>
  <c r="G35" i="3"/>
  <c r="AC31" i="3"/>
  <c r="AB31" i="3"/>
  <c r="Z31" i="3"/>
  <c r="Y31" i="3"/>
  <c r="W31" i="3"/>
  <c r="V31" i="3"/>
  <c r="T31" i="3"/>
  <c r="S31" i="3"/>
  <c r="Q31" i="3"/>
  <c r="P31" i="3"/>
  <c r="N31" i="3"/>
  <c r="M31" i="3"/>
  <c r="K31" i="3"/>
  <c r="J31" i="3"/>
  <c r="H31" i="3"/>
  <c r="G31" i="3"/>
  <c r="AC13" i="3"/>
  <c r="AB13" i="3"/>
  <c r="Z13" i="3"/>
  <c r="Y13" i="3"/>
  <c r="W13" i="3"/>
  <c r="V13" i="3"/>
  <c r="T13" i="3"/>
  <c r="S13" i="3"/>
  <c r="Q13" i="3"/>
  <c r="P13" i="3"/>
  <c r="N13" i="3"/>
  <c r="M13" i="3"/>
  <c r="K13" i="3"/>
  <c r="J13" i="3"/>
  <c r="H13" i="3"/>
  <c r="G13" i="3"/>
  <c r="AC63" i="3"/>
  <c r="AB63" i="3"/>
  <c r="Z63" i="3"/>
  <c r="Y63" i="3"/>
  <c r="W63" i="3"/>
  <c r="V63" i="3"/>
  <c r="T63" i="3"/>
  <c r="S63" i="3"/>
  <c r="Q63" i="3"/>
  <c r="P63" i="3"/>
  <c r="N63" i="3"/>
  <c r="M63" i="3"/>
  <c r="K63" i="3"/>
  <c r="J63" i="3"/>
  <c r="H63" i="3"/>
  <c r="G63" i="3"/>
  <c r="AC49" i="3"/>
  <c r="AB49" i="3"/>
  <c r="Z49" i="3"/>
  <c r="Y49" i="3"/>
  <c r="W49" i="3"/>
  <c r="V49" i="3"/>
  <c r="T49" i="3"/>
  <c r="S49" i="3"/>
  <c r="Q49" i="3"/>
  <c r="P49" i="3"/>
  <c r="N49" i="3"/>
  <c r="M49" i="3"/>
  <c r="K49" i="3"/>
  <c r="J49" i="3"/>
  <c r="H49" i="3"/>
  <c r="G49" i="3"/>
  <c r="AC34" i="3"/>
  <c r="AB34" i="3"/>
  <c r="Z34" i="3"/>
  <c r="Y34" i="3"/>
  <c r="W34" i="3"/>
  <c r="V34" i="3"/>
  <c r="T34" i="3"/>
  <c r="S34" i="3"/>
  <c r="Q34" i="3"/>
  <c r="P34" i="3"/>
  <c r="N34" i="3"/>
  <c r="M34" i="3"/>
  <c r="K34" i="3"/>
  <c r="J34" i="3"/>
  <c r="H34" i="3"/>
  <c r="G34" i="3"/>
  <c r="AC30" i="3"/>
  <c r="AB30" i="3"/>
  <c r="Z30" i="3"/>
  <c r="Y30" i="3"/>
  <c r="W30" i="3"/>
  <c r="V30" i="3"/>
  <c r="T30" i="3"/>
  <c r="S30" i="3"/>
  <c r="Q30" i="3"/>
  <c r="P30" i="3"/>
  <c r="N30" i="3"/>
  <c r="M30" i="3"/>
  <c r="K30" i="3"/>
  <c r="J30" i="3"/>
  <c r="H30" i="3"/>
  <c r="G30" i="3"/>
  <c r="AC12" i="3"/>
  <c r="AB12" i="3"/>
  <c r="Z12" i="3"/>
  <c r="Y12" i="3"/>
  <c r="W12" i="3"/>
  <c r="V12" i="3"/>
  <c r="T12" i="3"/>
  <c r="S12" i="3"/>
  <c r="Q12" i="3"/>
  <c r="P12" i="3"/>
  <c r="N12" i="3"/>
  <c r="M12" i="3"/>
  <c r="K12" i="3"/>
  <c r="J12" i="3"/>
  <c r="H12" i="3"/>
  <c r="G12" i="3"/>
  <c r="AD167" i="4"/>
  <c r="AA167" i="4"/>
  <c r="X167" i="4"/>
  <c r="U167" i="4"/>
  <c r="R167" i="4"/>
  <c r="O167" i="4"/>
  <c r="L167" i="4"/>
  <c r="I167" i="4"/>
  <c r="E167" i="4"/>
  <c r="D167" i="4"/>
  <c r="AD166" i="4"/>
  <c r="AA166" i="4"/>
  <c r="X166" i="4"/>
  <c r="U166" i="4"/>
  <c r="R166" i="4"/>
  <c r="O166" i="4"/>
  <c r="L166" i="4"/>
  <c r="I166" i="4"/>
  <c r="E166" i="4"/>
  <c r="D166" i="4"/>
  <c r="AD165" i="4"/>
  <c r="AA165" i="4"/>
  <c r="X165" i="4"/>
  <c r="U165" i="4"/>
  <c r="R165" i="4"/>
  <c r="O165" i="4"/>
  <c r="L165" i="4"/>
  <c r="I165" i="4"/>
  <c r="E165" i="4"/>
  <c r="D165" i="4"/>
  <c r="AD164" i="4"/>
  <c r="AA164" i="4"/>
  <c r="X164" i="4"/>
  <c r="U164" i="4"/>
  <c r="R164" i="4"/>
  <c r="O164" i="4"/>
  <c r="L164" i="4"/>
  <c r="I164" i="4"/>
  <c r="E164" i="4"/>
  <c r="D164" i="4"/>
  <c r="AD163" i="4"/>
  <c r="AA163" i="4"/>
  <c r="X163" i="4"/>
  <c r="U163" i="4"/>
  <c r="R163" i="4"/>
  <c r="O163" i="4"/>
  <c r="L163" i="4"/>
  <c r="I163" i="4"/>
  <c r="E163" i="4"/>
  <c r="D163" i="4"/>
  <c r="AD162" i="4"/>
  <c r="AA162" i="4"/>
  <c r="X162" i="4"/>
  <c r="U162" i="4"/>
  <c r="R162" i="4"/>
  <c r="O162" i="4"/>
  <c r="L162" i="4"/>
  <c r="I162" i="4"/>
  <c r="E162" i="4"/>
  <c r="D162" i="4"/>
  <c r="AD161" i="4"/>
  <c r="AA161" i="4"/>
  <c r="X161" i="4"/>
  <c r="U161" i="4"/>
  <c r="R161" i="4"/>
  <c r="O161" i="4"/>
  <c r="L161" i="4"/>
  <c r="I161" i="4"/>
  <c r="E161" i="4"/>
  <c r="D161" i="4"/>
  <c r="AD160" i="4"/>
  <c r="AA160" i="4"/>
  <c r="X160" i="4"/>
  <c r="U160" i="4"/>
  <c r="R160" i="4"/>
  <c r="O160" i="4"/>
  <c r="L160" i="4"/>
  <c r="I160" i="4"/>
  <c r="E160" i="4"/>
  <c r="D160" i="4"/>
  <c r="AD159" i="4"/>
  <c r="AA159" i="4"/>
  <c r="X159" i="4"/>
  <c r="U159" i="4"/>
  <c r="R159" i="4"/>
  <c r="O159" i="4"/>
  <c r="L159" i="4"/>
  <c r="I159" i="4"/>
  <c r="E159" i="4"/>
  <c r="D159" i="4"/>
  <c r="AD155" i="4"/>
  <c r="AA155" i="4"/>
  <c r="X155" i="4"/>
  <c r="U155" i="4"/>
  <c r="R155" i="4"/>
  <c r="O155" i="4"/>
  <c r="L155" i="4"/>
  <c r="I155" i="4"/>
  <c r="E155" i="4"/>
  <c r="D155" i="4"/>
  <c r="AD154" i="4"/>
  <c r="AA154" i="4"/>
  <c r="X154" i="4"/>
  <c r="U154" i="4"/>
  <c r="R154" i="4"/>
  <c r="O154" i="4"/>
  <c r="L154" i="4"/>
  <c r="I154" i="4"/>
  <c r="E154" i="4"/>
  <c r="D154" i="4"/>
  <c r="AD153" i="4"/>
  <c r="AA153" i="4"/>
  <c r="X153" i="4"/>
  <c r="U153" i="4"/>
  <c r="R153" i="4"/>
  <c r="O153" i="4"/>
  <c r="L153" i="4"/>
  <c r="I153" i="4"/>
  <c r="E153" i="4"/>
  <c r="D153" i="4"/>
  <c r="AD152" i="4"/>
  <c r="AA152" i="4"/>
  <c r="X152" i="4"/>
  <c r="U152" i="4"/>
  <c r="R152" i="4"/>
  <c r="O152" i="4"/>
  <c r="L152" i="4"/>
  <c r="I152" i="4"/>
  <c r="E152" i="4"/>
  <c r="D152" i="4"/>
  <c r="AD151" i="4"/>
  <c r="AA151" i="4"/>
  <c r="X151" i="4"/>
  <c r="U151" i="4"/>
  <c r="R151" i="4"/>
  <c r="O151" i="4"/>
  <c r="L151" i="4"/>
  <c r="I151" i="4"/>
  <c r="E151" i="4"/>
  <c r="D151" i="4"/>
  <c r="AD149" i="4"/>
  <c r="AA149" i="4"/>
  <c r="X149" i="4"/>
  <c r="U149" i="4"/>
  <c r="R149" i="4"/>
  <c r="O149" i="4"/>
  <c r="L149" i="4"/>
  <c r="I149" i="4"/>
  <c r="E149" i="4"/>
  <c r="D149" i="4"/>
  <c r="AD148" i="4"/>
  <c r="AA148" i="4"/>
  <c r="X148" i="4"/>
  <c r="U148" i="4"/>
  <c r="R148" i="4"/>
  <c r="O148" i="4"/>
  <c r="L148" i="4"/>
  <c r="I148" i="4"/>
  <c r="E148" i="4"/>
  <c r="D148" i="4"/>
  <c r="AD147" i="4"/>
  <c r="AA147" i="4"/>
  <c r="X147" i="4"/>
  <c r="U147" i="4"/>
  <c r="R147" i="4"/>
  <c r="O147" i="4"/>
  <c r="L147" i="4"/>
  <c r="I147" i="4"/>
  <c r="E147" i="4"/>
  <c r="D147" i="4"/>
  <c r="AD146" i="4"/>
  <c r="AA146" i="4"/>
  <c r="X146" i="4"/>
  <c r="U146" i="4"/>
  <c r="R146" i="4"/>
  <c r="O146" i="4"/>
  <c r="L146" i="4"/>
  <c r="I146" i="4"/>
  <c r="E146" i="4"/>
  <c r="D146" i="4"/>
  <c r="AD145" i="4"/>
  <c r="AA145" i="4"/>
  <c r="X145" i="4"/>
  <c r="U145" i="4"/>
  <c r="R145" i="4"/>
  <c r="O145" i="4"/>
  <c r="L145" i="4"/>
  <c r="I145" i="4"/>
  <c r="E145" i="4"/>
  <c r="D145" i="4"/>
  <c r="AD144" i="4"/>
  <c r="AA144" i="4"/>
  <c r="X144" i="4"/>
  <c r="U144" i="4"/>
  <c r="R144" i="4"/>
  <c r="O144" i="4"/>
  <c r="L144" i="4"/>
  <c r="I144" i="4"/>
  <c r="E144" i="4"/>
  <c r="D144" i="4"/>
  <c r="AD143" i="4"/>
  <c r="AA143" i="4"/>
  <c r="X143" i="4"/>
  <c r="U143" i="4"/>
  <c r="R143" i="4"/>
  <c r="O143" i="4"/>
  <c r="L143" i="4"/>
  <c r="I143" i="4"/>
  <c r="E143" i="4"/>
  <c r="D143" i="4"/>
  <c r="AD142" i="4"/>
  <c r="AA142" i="4"/>
  <c r="X142" i="4"/>
  <c r="U142" i="4"/>
  <c r="R142" i="4"/>
  <c r="O142" i="4"/>
  <c r="L142" i="4"/>
  <c r="I142" i="4"/>
  <c r="E142" i="4"/>
  <c r="D142" i="4"/>
  <c r="AD141" i="4"/>
  <c r="AA141" i="4"/>
  <c r="X141" i="4"/>
  <c r="U141" i="4"/>
  <c r="R141" i="4"/>
  <c r="O141" i="4"/>
  <c r="L141" i="4"/>
  <c r="I141" i="4"/>
  <c r="E141" i="4"/>
  <c r="D141" i="4"/>
  <c r="AD139" i="4"/>
  <c r="AA139" i="4"/>
  <c r="X139" i="4"/>
  <c r="U139" i="4"/>
  <c r="R139" i="4"/>
  <c r="O139" i="4"/>
  <c r="L139" i="4"/>
  <c r="I139" i="4"/>
  <c r="E139" i="4"/>
  <c r="D139" i="4"/>
  <c r="AD138" i="4"/>
  <c r="AA138" i="4"/>
  <c r="X138" i="4"/>
  <c r="U138" i="4"/>
  <c r="R138" i="4"/>
  <c r="O138" i="4"/>
  <c r="L138" i="4"/>
  <c r="I138" i="4"/>
  <c r="E138" i="4"/>
  <c r="D138" i="4"/>
  <c r="AD137" i="4"/>
  <c r="AA137" i="4"/>
  <c r="X137" i="4"/>
  <c r="U137" i="4"/>
  <c r="R137" i="4"/>
  <c r="O137" i="4"/>
  <c r="L137" i="4"/>
  <c r="I137" i="4"/>
  <c r="E137" i="4"/>
  <c r="D137" i="4"/>
  <c r="AD136" i="4"/>
  <c r="AA136" i="4"/>
  <c r="X136" i="4"/>
  <c r="U136" i="4"/>
  <c r="R136" i="4"/>
  <c r="O136" i="4"/>
  <c r="L136" i="4"/>
  <c r="I136" i="4"/>
  <c r="E136" i="4"/>
  <c r="D136" i="4"/>
  <c r="AD135" i="4"/>
  <c r="AA135" i="4"/>
  <c r="X135" i="4"/>
  <c r="U135" i="4"/>
  <c r="R135" i="4"/>
  <c r="O135" i="4"/>
  <c r="L135" i="4"/>
  <c r="I135" i="4"/>
  <c r="E135" i="4"/>
  <c r="D135" i="4"/>
  <c r="AD134" i="4"/>
  <c r="AA134" i="4"/>
  <c r="X134" i="4"/>
  <c r="U134" i="4"/>
  <c r="R134" i="4"/>
  <c r="O134" i="4"/>
  <c r="L134" i="4"/>
  <c r="I134" i="4"/>
  <c r="E134" i="4"/>
  <c r="D134" i="4"/>
  <c r="AD133" i="4"/>
  <c r="AA133" i="4"/>
  <c r="X133" i="4"/>
  <c r="U133" i="4"/>
  <c r="R133" i="4"/>
  <c r="O133" i="4"/>
  <c r="L133" i="4"/>
  <c r="I133" i="4"/>
  <c r="E133" i="4"/>
  <c r="D133" i="4"/>
  <c r="AD132" i="4"/>
  <c r="AA132" i="4"/>
  <c r="X132" i="4"/>
  <c r="U132" i="4"/>
  <c r="R132" i="4"/>
  <c r="O132" i="4"/>
  <c r="L132" i="4"/>
  <c r="I132" i="4"/>
  <c r="E132" i="4"/>
  <c r="D132" i="4"/>
  <c r="AD131" i="4"/>
  <c r="AA131" i="4"/>
  <c r="X131" i="4"/>
  <c r="U131" i="4"/>
  <c r="R131" i="4"/>
  <c r="O131" i="4"/>
  <c r="L131" i="4"/>
  <c r="I131" i="4"/>
  <c r="E131" i="4"/>
  <c r="D131" i="4"/>
  <c r="AD130" i="4"/>
  <c r="AA130" i="4"/>
  <c r="X130" i="4"/>
  <c r="U130" i="4"/>
  <c r="R130" i="4"/>
  <c r="O130" i="4"/>
  <c r="L130" i="4"/>
  <c r="I130" i="4"/>
  <c r="E130" i="4"/>
  <c r="D130" i="4"/>
  <c r="AD129" i="4"/>
  <c r="AA129" i="4"/>
  <c r="X129" i="4"/>
  <c r="U129" i="4"/>
  <c r="R129" i="4"/>
  <c r="O129" i="4"/>
  <c r="L129" i="4"/>
  <c r="I129" i="4"/>
  <c r="E129" i="4"/>
  <c r="D129" i="4"/>
  <c r="AD128" i="4"/>
  <c r="AA128" i="4"/>
  <c r="X128" i="4"/>
  <c r="U128" i="4"/>
  <c r="R128" i="4"/>
  <c r="O128" i="4"/>
  <c r="L128" i="4"/>
  <c r="I128" i="4"/>
  <c r="E128" i="4"/>
  <c r="D128" i="4"/>
  <c r="AD127" i="4"/>
  <c r="AA127" i="4"/>
  <c r="X127" i="4"/>
  <c r="U127" i="4"/>
  <c r="R127" i="4"/>
  <c r="O127" i="4"/>
  <c r="L127" i="4"/>
  <c r="I127" i="4"/>
  <c r="E127" i="4"/>
  <c r="D127" i="4"/>
  <c r="AD123" i="4"/>
  <c r="AA123" i="4"/>
  <c r="X123" i="4"/>
  <c r="U123" i="4"/>
  <c r="R123" i="4"/>
  <c r="O123" i="4"/>
  <c r="L123" i="4"/>
  <c r="I123" i="4"/>
  <c r="E123" i="4"/>
  <c r="D123" i="4"/>
  <c r="AD122" i="4"/>
  <c r="AA122" i="4"/>
  <c r="X122" i="4"/>
  <c r="U122" i="4"/>
  <c r="R122" i="4"/>
  <c r="O122" i="4"/>
  <c r="L122" i="4"/>
  <c r="I122" i="4"/>
  <c r="E122" i="4"/>
  <c r="D122" i="4"/>
  <c r="AD121" i="4"/>
  <c r="AA121" i="4"/>
  <c r="X121" i="4"/>
  <c r="U121" i="4"/>
  <c r="R121" i="4"/>
  <c r="O121" i="4"/>
  <c r="L121" i="4"/>
  <c r="I121" i="4"/>
  <c r="E121" i="4"/>
  <c r="D121" i="4"/>
  <c r="AD120" i="4"/>
  <c r="AA120" i="4"/>
  <c r="X120" i="4"/>
  <c r="U120" i="4"/>
  <c r="R120" i="4"/>
  <c r="O120" i="4"/>
  <c r="L120" i="4"/>
  <c r="I120" i="4"/>
  <c r="E120" i="4"/>
  <c r="D120" i="4"/>
  <c r="AD119" i="4"/>
  <c r="AA119" i="4"/>
  <c r="X119" i="4"/>
  <c r="U119" i="4"/>
  <c r="R119" i="4"/>
  <c r="O119" i="4"/>
  <c r="L119" i="4"/>
  <c r="I119" i="4"/>
  <c r="E119" i="4"/>
  <c r="D119" i="4"/>
  <c r="AD117" i="4"/>
  <c r="AA117" i="4"/>
  <c r="X117" i="4"/>
  <c r="U117" i="4"/>
  <c r="R117" i="4"/>
  <c r="O117" i="4"/>
  <c r="L117" i="4"/>
  <c r="I117" i="4"/>
  <c r="E117" i="4"/>
  <c r="D117" i="4"/>
  <c r="AD116" i="4"/>
  <c r="AA116" i="4"/>
  <c r="X116" i="4"/>
  <c r="U116" i="4"/>
  <c r="R116" i="4"/>
  <c r="O116" i="4"/>
  <c r="L116" i="4"/>
  <c r="I116" i="4"/>
  <c r="E116" i="4"/>
  <c r="D116" i="4"/>
  <c r="AD115" i="4"/>
  <c r="AA115" i="4"/>
  <c r="X115" i="4"/>
  <c r="U115" i="4"/>
  <c r="R115" i="4"/>
  <c r="O115" i="4"/>
  <c r="L115" i="4"/>
  <c r="I115" i="4"/>
  <c r="E115" i="4"/>
  <c r="D115" i="4"/>
  <c r="AD114" i="4"/>
  <c r="AA114" i="4"/>
  <c r="X114" i="4"/>
  <c r="U114" i="4"/>
  <c r="R114" i="4"/>
  <c r="O114" i="4"/>
  <c r="L114" i="4"/>
  <c r="I114" i="4"/>
  <c r="E114" i="4"/>
  <c r="D114" i="4"/>
  <c r="AD113" i="4"/>
  <c r="AA113" i="4"/>
  <c r="X113" i="4"/>
  <c r="U113" i="4"/>
  <c r="R113" i="4"/>
  <c r="O113" i="4"/>
  <c r="L113" i="4"/>
  <c r="I113" i="4"/>
  <c r="E113" i="4"/>
  <c r="D113" i="4"/>
  <c r="AD112" i="4"/>
  <c r="AA112" i="4"/>
  <c r="X112" i="4"/>
  <c r="U112" i="4"/>
  <c r="R112" i="4"/>
  <c r="O112" i="4"/>
  <c r="L112" i="4"/>
  <c r="I112" i="4"/>
  <c r="E112" i="4"/>
  <c r="D112" i="4"/>
  <c r="AD111" i="4"/>
  <c r="AA111" i="4"/>
  <c r="X111" i="4"/>
  <c r="U111" i="4"/>
  <c r="R111" i="4"/>
  <c r="O111" i="4"/>
  <c r="L111" i="4"/>
  <c r="I111" i="4"/>
  <c r="E111" i="4"/>
  <c r="D111" i="4"/>
  <c r="AD109" i="4"/>
  <c r="AA109" i="4"/>
  <c r="X109" i="4"/>
  <c r="U109" i="4"/>
  <c r="R109" i="4"/>
  <c r="O109" i="4"/>
  <c r="L109" i="4"/>
  <c r="I109" i="4"/>
  <c r="E109" i="4"/>
  <c r="D109" i="4"/>
  <c r="AD108" i="4"/>
  <c r="AA108" i="4"/>
  <c r="X108" i="4"/>
  <c r="U108" i="4"/>
  <c r="R108" i="4"/>
  <c r="O108" i="4"/>
  <c r="L108" i="4"/>
  <c r="I108" i="4"/>
  <c r="E108" i="4"/>
  <c r="D108" i="4"/>
  <c r="AD106" i="4"/>
  <c r="AA106" i="4"/>
  <c r="X106" i="4"/>
  <c r="U106" i="4"/>
  <c r="R106" i="4"/>
  <c r="O106" i="4"/>
  <c r="L106" i="4"/>
  <c r="I106" i="4"/>
  <c r="E106" i="4"/>
  <c r="D106" i="4"/>
  <c r="AD105" i="4"/>
  <c r="AA105" i="4"/>
  <c r="X105" i="4"/>
  <c r="U105" i="4"/>
  <c r="R105" i="4"/>
  <c r="O105" i="4"/>
  <c r="L105" i="4"/>
  <c r="I105" i="4"/>
  <c r="E105" i="4"/>
  <c r="D105" i="4"/>
  <c r="AD104" i="4"/>
  <c r="AA104" i="4"/>
  <c r="X104" i="4"/>
  <c r="U104" i="4"/>
  <c r="R104" i="4"/>
  <c r="O104" i="4"/>
  <c r="L104" i="4"/>
  <c r="I104" i="4"/>
  <c r="E104" i="4"/>
  <c r="D104" i="4"/>
  <c r="AD102" i="4"/>
  <c r="AD101" i="4" s="1"/>
  <c r="AA102" i="4"/>
  <c r="AA101" i="4" s="1"/>
  <c r="X102" i="4"/>
  <c r="X101" i="4" s="1"/>
  <c r="U102" i="4"/>
  <c r="U101" i="4" s="1"/>
  <c r="R102" i="4"/>
  <c r="R101" i="4" s="1"/>
  <c r="O102" i="4"/>
  <c r="O101" i="4" s="1"/>
  <c r="L102" i="4"/>
  <c r="L101" i="4" s="1"/>
  <c r="I102" i="4"/>
  <c r="I101" i="4" s="1"/>
  <c r="E102" i="4"/>
  <c r="E101" i="4" s="1"/>
  <c r="D102" i="4"/>
  <c r="D101" i="4" s="1"/>
  <c r="AD100" i="4"/>
  <c r="AA100" i="4"/>
  <c r="AA99" i="4" s="1"/>
  <c r="X100" i="4"/>
  <c r="X99" i="4" s="1"/>
  <c r="U100" i="4"/>
  <c r="R100" i="4"/>
  <c r="O100" i="4"/>
  <c r="O99" i="4" s="1"/>
  <c r="L100" i="4"/>
  <c r="L99" i="4" s="1"/>
  <c r="I100" i="4"/>
  <c r="I99" i="4" s="1"/>
  <c r="E100" i="4"/>
  <c r="D100" i="4"/>
  <c r="D99" i="4" s="1"/>
  <c r="AD96" i="4"/>
  <c r="AA96" i="4"/>
  <c r="X96" i="4"/>
  <c r="U96" i="4"/>
  <c r="R96" i="4"/>
  <c r="O96" i="4"/>
  <c r="L96" i="4"/>
  <c r="I96" i="4"/>
  <c r="E96" i="4"/>
  <c r="D96" i="4"/>
  <c r="AD95" i="4"/>
  <c r="AA95" i="4"/>
  <c r="X95" i="4"/>
  <c r="U95" i="4"/>
  <c r="R95" i="4"/>
  <c r="O95" i="4"/>
  <c r="L95" i="4"/>
  <c r="I95" i="4"/>
  <c r="E95" i="4"/>
  <c r="D95" i="4"/>
  <c r="AD94" i="4"/>
  <c r="AA94" i="4"/>
  <c r="X94" i="4"/>
  <c r="U94" i="4"/>
  <c r="R94" i="4"/>
  <c r="O94" i="4"/>
  <c r="L94" i="4"/>
  <c r="I94" i="4"/>
  <c r="E94" i="4"/>
  <c r="D94" i="4"/>
  <c r="AD93" i="4"/>
  <c r="AA93" i="4"/>
  <c r="X93" i="4"/>
  <c r="U93" i="4"/>
  <c r="R93" i="4"/>
  <c r="O93" i="4"/>
  <c r="L93" i="4"/>
  <c r="I93" i="4"/>
  <c r="E93" i="4"/>
  <c r="D93" i="4"/>
  <c r="AD92" i="4"/>
  <c r="AA92" i="4"/>
  <c r="X92" i="4"/>
  <c r="U92" i="4"/>
  <c r="R92" i="4"/>
  <c r="O92" i="4"/>
  <c r="L92" i="4"/>
  <c r="I92" i="4"/>
  <c r="E92" i="4"/>
  <c r="D92" i="4"/>
  <c r="AD91" i="4"/>
  <c r="AA91" i="4"/>
  <c r="X91" i="4"/>
  <c r="U91" i="4"/>
  <c r="R91" i="4"/>
  <c r="O91" i="4"/>
  <c r="L91" i="4"/>
  <c r="I91" i="4"/>
  <c r="E91" i="4"/>
  <c r="D91" i="4"/>
  <c r="AD90" i="4"/>
  <c r="AA90" i="4"/>
  <c r="X90" i="4"/>
  <c r="U90" i="4"/>
  <c r="R90" i="4"/>
  <c r="O90" i="4"/>
  <c r="L90" i="4"/>
  <c r="I90" i="4"/>
  <c r="E90" i="4"/>
  <c r="D90" i="4"/>
  <c r="AD89" i="4"/>
  <c r="AA89" i="4"/>
  <c r="X89" i="4"/>
  <c r="U89" i="4"/>
  <c r="R89" i="4"/>
  <c r="O89" i="4"/>
  <c r="L89" i="4"/>
  <c r="I89" i="4"/>
  <c r="E89" i="4"/>
  <c r="D89" i="4"/>
  <c r="AD88" i="4"/>
  <c r="AA88" i="4"/>
  <c r="X88" i="4"/>
  <c r="U88" i="4"/>
  <c r="R88" i="4"/>
  <c r="O88" i="4"/>
  <c r="L88" i="4"/>
  <c r="I88" i="4"/>
  <c r="E88" i="4"/>
  <c r="D88" i="4"/>
  <c r="AD87" i="4"/>
  <c r="AA87" i="4"/>
  <c r="X87" i="4"/>
  <c r="U87" i="4"/>
  <c r="R87" i="4"/>
  <c r="O87" i="4"/>
  <c r="L87" i="4"/>
  <c r="I87" i="4"/>
  <c r="E87" i="4"/>
  <c r="D87" i="4"/>
  <c r="AD85" i="4"/>
  <c r="AA85" i="4"/>
  <c r="X85" i="4"/>
  <c r="U85" i="4"/>
  <c r="R85" i="4"/>
  <c r="O85" i="4"/>
  <c r="L85" i="4"/>
  <c r="I85" i="4"/>
  <c r="E85" i="4"/>
  <c r="D85" i="4"/>
  <c r="AD84" i="4"/>
  <c r="AA84" i="4"/>
  <c r="X84" i="4"/>
  <c r="U84" i="4"/>
  <c r="R84" i="4"/>
  <c r="O84" i="4"/>
  <c r="L84" i="4"/>
  <c r="I84" i="4"/>
  <c r="E84" i="4"/>
  <c r="D84" i="4"/>
  <c r="AD83" i="4"/>
  <c r="AA83" i="4"/>
  <c r="X83" i="4"/>
  <c r="U83" i="4"/>
  <c r="R83" i="4"/>
  <c r="O83" i="4"/>
  <c r="L83" i="4"/>
  <c r="I83" i="4"/>
  <c r="E83" i="4"/>
  <c r="D83" i="4"/>
  <c r="AD82" i="4"/>
  <c r="AA82" i="4"/>
  <c r="X82" i="4"/>
  <c r="U82" i="4"/>
  <c r="R82" i="4"/>
  <c r="O82" i="4"/>
  <c r="L82" i="4"/>
  <c r="I82" i="4"/>
  <c r="E82" i="4"/>
  <c r="D82" i="4"/>
  <c r="AD81" i="4"/>
  <c r="AA81" i="4"/>
  <c r="X81" i="4"/>
  <c r="U81" i="4"/>
  <c r="R81" i="4"/>
  <c r="O81" i="4"/>
  <c r="L81" i="4"/>
  <c r="I81" i="4"/>
  <c r="E81" i="4"/>
  <c r="D81" i="4"/>
  <c r="AD80" i="4"/>
  <c r="AA80" i="4"/>
  <c r="X80" i="4"/>
  <c r="U80" i="4"/>
  <c r="R80" i="4"/>
  <c r="O80" i="4"/>
  <c r="L80" i="4"/>
  <c r="I80" i="4"/>
  <c r="E80" i="4"/>
  <c r="D80" i="4"/>
  <c r="AD78" i="4"/>
  <c r="AA78" i="4"/>
  <c r="X78" i="4"/>
  <c r="U78" i="4"/>
  <c r="R78" i="4"/>
  <c r="O78" i="4"/>
  <c r="L78" i="4"/>
  <c r="I78" i="4"/>
  <c r="E78" i="4"/>
  <c r="D78" i="4"/>
  <c r="AD77" i="4"/>
  <c r="AA77" i="4"/>
  <c r="X77" i="4"/>
  <c r="U77" i="4"/>
  <c r="R77" i="4"/>
  <c r="O77" i="4"/>
  <c r="L77" i="4"/>
  <c r="I77" i="4"/>
  <c r="E77" i="4"/>
  <c r="D77" i="4"/>
  <c r="AD76" i="4"/>
  <c r="AA76" i="4"/>
  <c r="X76" i="4"/>
  <c r="U76" i="4"/>
  <c r="R76" i="4"/>
  <c r="O76" i="4"/>
  <c r="L76" i="4"/>
  <c r="I76" i="4"/>
  <c r="E76" i="4"/>
  <c r="D76" i="4"/>
  <c r="AD75" i="4"/>
  <c r="AA75" i="4"/>
  <c r="X75" i="4"/>
  <c r="U75" i="4"/>
  <c r="R75" i="4"/>
  <c r="O75" i="4"/>
  <c r="L75" i="4"/>
  <c r="I75" i="4"/>
  <c r="E75" i="4"/>
  <c r="D75" i="4"/>
  <c r="AD73" i="4"/>
  <c r="AA73" i="4"/>
  <c r="X73" i="4"/>
  <c r="U73" i="4"/>
  <c r="R73" i="4"/>
  <c r="O73" i="4"/>
  <c r="L73" i="4"/>
  <c r="I73" i="4"/>
  <c r="E73" i="4"/>
  <c r="D73" i="4"/>
  <c r="AD72" i="4"/>
  <c r="AA72" i="4"/>
  <c r="X72" i="4"/>
  <c r="U72" i="4"/>
  <c r="R72" i="4"/>
  <c r="O72" i="4"/>
  <c r="L72" i="4"/>
  <c r="I72" i="4"/>
  <c r="E72" i="4"/>
  <c r="D72" i="4"/>
  <c r="AD71" i="4"/>
  <c r="AA71" i="4"/>
  <c r="X71" i="4"/>
  <c r="U71" i="4"/>
  <c r="R71" i="4"/>
  <c r="O71" i="4"/>
  <c r="L71" i="4"/>
  <c r="I71" i="4"/>
  <c r="E71" i="4"/>
  <c r="D71" i="4"/>
  <c r="AD70" i="4"/>
  <c r="AA70" i="4"/>
  <c r="X70" i="4"/>
  <c r="U70" i="4"/>
  <c r="R70" i="4"/>
  <c r="O70" i="4"/>
  <c r="L70" i="4"/>
  <c r="I70" i="4"/>
  <c r="E70" i="4"/>
  <c r="D70" i="4"/>
  <c r="AD66" i="4"/>
  <c r="AA66" i="4"/>
  <c r="X66" i="4"/>
  <c r="U66" i="4"/>
  <c r="R66" i="4"/>
  <c r="O66" i="4"/>
  <c r="L66" i="4"/>
  <c r="I66" i="4"/>
  <c r="E66" i="4"/>
  <c r="D66" i="4"/>
  <c r="AD65" i="4"/>
  <c r="AA65" i="4"/>
  <c r="X65" i="4"/>
  <c r="U65" i="4"/>
  <c r="R65" i="4"/>
  <c r="O65" i="4"/>
  <c r="L65" i="4"/>
  <c r="I65" i="4"/>
  <c r="E65" i="4"/>
  <c r="D65" i="4"/>
  <c r="AD64" i="4"/>
  <c r="AA64" i="4"/>
  <c r="X64" i="4"/>
  <c r="U64" i="4"/>
  <c r="R64" i="4"/>
  <c r="O64" i="4"/>
  <c r="L64" i="4"/>
  <c r="I64" i="4"/>
  <c r="E64" i="4"/>
  <c r="D64" i="4"/>
  <c r="AD63" i="4"/>
  <c r="AA63" i="4"/>
  <c r="X63" i="4"/>
  <c r="U63" i="4"/>
  <c r="R63" i="4"/>
  <c r="O63" i="4"/>
  <c r="L63" i="4"/>
  <c r="I63" i="4"/>
  <c r="E63" i="4"/>
  <c r="D63" i="4"/>
  <c r="AD59" i="4"/>
  <c r="AA59" i="4"/>
  <c r="X59" i="4"/>
  <c r="U59" i="4"/>
  <c r="R59" i="4"/>
  <c r="O59" i="4"/>
  <c r="L59" i="4"/>
  <c r="I59" i="4"/>
  <c r="E59" i="4"/>
  <c r="D59" i="4"/>
  <c r="AD58" i="4"/>
  <c r="AA58" i="4"/>
  <c r="X58" i="4"/>
  <c r="U58" i="4"/>
  <c r="R58" i="4"/>
  <c r="O58" i="4"/>
  <c r="L58" i="4"/>
  <c r="I58" i="4"/>
  <c r="E58" i="4"/>
  <c r="D58" i="4"/>
  <c r="AD57" i="4"/>
  <c r="AA57" i="4"/>
  <c r="X57" i="4"/>
  <c r="U57" i="4"/>
  <c r="R57" i="4"/>
  <c r="O57" i="4"/>
  <c r="L57" i="4"/>
  <c r="I57" i="4"/>
  <c r="E57" i="4"/>
  <c r="D57" i="4"/>
  <c r="AD56" i="4"/>
  <c r="AA56" i="4"/>
  <c r="X56" i="4"/>
  <c r="U56" i="4"/>
  <c r="R56" i="4"/>
  <c r="O56" i="4"/>
  <c r="L56" i="4"/>
  <c r="I56" i="4"/>
  <c r="E56" i="4"/>
  <c r="D56" i="4"/>
  <c r="AD55" i="4"/>
  <c r="AA55" i="4"/>
  <c r="X55" i="4"/>
  <c r="U55" i="4"/>
  <c r="R55" i="4"/>
  <c r="O55" i="4"/>
  <c r="L55" i="4"/>
  <c r="I55" i="4"/>
  <c r="E55" i="4"/>
  <c r="D55" i="4"/>
  <c r="AD54" i="4"/>
  <c r="AA54" i="4"/>
  <c r="X54" i="4"/>
  <c r="U54" i="4"/>
  <c r="R54" i="4"/>
  <c r="O54" i="4"/>
  <c r="L54" i="4"/>
  <c r="I54" i="4"/>
  <c r="E54" i="4"/>
  <c r="D54" i="4"/>
  <c r="AD53" i="4"/>
  <c r="AA53" i="4"/>
  <c r="X53" i="4"/>
  <c r="U53" i="4"/>
  <c r="R53" i="4"/>
  <c r="O53" i="4"/>
  <c r="L53" i="4"/>
  <c r="I53" i="4"/>
  <c r="E53" i="4"/>
  <c r="D53" i="4"/>
  <c r="AD52" i="4"/>
  <c r="AA52" i="4"/>
  <c r="X52" i="4"/>
  <c r="U52" i="4"/>
  <c r="R52" i="4"/>
  <c r="O52" i="4"/>
  <c r="L52" i="4"/>
  <c r="I52" i="4"/>
  <c r="E52" i="4"/>
  <c r="D52" i="4"/>
  <c r="AD51" i="4"/>
  <c r="AA51" i="4"/>
  <c r="X51" i="4"/>
  <c r="U51" i="4"/>
  <c r="R51" i="4"/>
  <c r="O51" i="4"/>
  <c r="L51" i="4"/>
  <c r="I51" i="4"/>
  <c r="E51" i="4"/>
  <c r="D51" i="4"/>
  <c r="AD50" i="4"/>
  <c r="AA50" i="4"/>
  <c r="X50" i="4"/>
  <c r="U50" i="4"/>
  <c r="R50" i="4"/>
  <c r="O50" i="4"/>
  <c r="L50" i="4"/>
  <c r="I50" i="4"/>
  <c r="E50" i="4"/>
  <c r="D50" i="4"/>
  <c r="AD46" i="4"/>
  <c r="AA46" i="4"/>
  <c r="X46" i="4"/>
  <c r="U46" i="4"/>
  <c r="R46" i="4"/>
  <c r="O46" i="4"/>
  <c r="L46" i="4"/>
  <c r="I46" i="4"/>
  <c r="E46" i="4"/>
  <c r="D46" i="4"/>
  <c r="AD45" i="4"/>
  <c r="AA45" i="4"/>
  <c r="X45" i="4"/>
  <c r="U45" i="4"/>
  <c r="R45" i="4"/>
  <c r="O45" i="4"/>
  <c r="L45" i="4"/>
  <c r="I45" i="4"/>
  <c r="E45" i="4"/>
  <c r="D45" i="4"/>
  <c r="AD44" i="4"/>
  <c r="AA44" i="4"/>
  <c r="X44" i="4"/>
  <c r="U44" i="4"/>
  <c r="R44" i="4"/>
  <c r="O44" i="4"/>
  <c r="L44" i="4"/>
  <c r="I44" i="4"/>
  <c r="E44" i="4"/>
  <c r="D44" i="4"/>
  <c r="AD43" i="4"/>
  <c r="AA43" i="4"/>
  <c r="X43" i="4"/>
  <c r="U43" i="4"/>
  <c r="R43" i="4"/>
  <c r="O43" i="4"/>
  <c r="L43" i="4"/>
  <c r="I43" i="4"/>
  <c r="E43" i="4"/>
  <c r="D43" i="4"/>
  <c r="AD42" i="4"/>
  <c r="AA42" i="4"/>
  <c r="X42" i="4"/>
  <c r="U42" i="4"/>
  <c r="R42" i="4"/>
  <c r="O42" i="4"/>
  <c r="L42" i="4"/>
  <c r="I42" i="4"/>
  <c r="E42" i="4"/>
  <c r="D42" i="4"/>
  <c r="AD41" i="4"/>
  <c r="AA41" i="4"/>
  <c r="X41" i="4"/>
  <c r="U41" i="4"/>
  <c r="R41" i="4"/>
  <c r="O41" i="4"/>
  <c r="L41" i="4"/>
  <c r="I41" i="4"/>
  <c r="E41" i="4"/>
  <c r="D41" i="4"/>
  <c r="AD40" i="4"/>
  <c r="AA40" i="4"/>
  <c r="X40" i="4"/>
  <c r="U40" i="4"/>
  <c r="R40" i="4"/>
  <c r="O40" i="4"/>
  <c r="L40" i="4"/>
  <c r="I40" i="4"/>
  <c r="E40" i="4"/>
  <c r="D40" i="4"/>
  <c r="AD39" i="4"/>
  <c r="AA39" i="4"/>
  <c r="X39" i="4"/>
  <c r="U39" i="4"/>
  <c r="R39" i="4"/>
  <c r="O39" i="4"/>
  <c r="L39" i="4"/>
  <c r="I39" i="4"/>
  <c r="E39" i="4"/>
  <c r="D39" i="4"/>
  <c r="AD38" i="4"/>
  <c r="AA38" i="4"/>
  <c r="X38" i="4"/>
  <c r="U38" i="4"/>
  <c r="R38" i="4"/>
  <c r="O38" i="4"/>
  <c r="L38" i="4"/>
  <c r="I38" i="4"/>
  <c r="E38" i="4"/>
  <c r="D38" i="4"/>
  <c r="AD37" i="4"/>
  <c r="AA37" i="4"/>
  <c r="X37" i="4"/>
  <c r="U37" i="4"/>
  <c r="R37" i="4"/>
  <c r="O37" i="4"/>
  <c r="L37" i="4"/>
  <c r="I37" i="4"/>
  <c r="E37" i="4"/>
  <c r="D37" i="4"/>
  <c r="AD36" i="4"/>
  <c r="AA36" i="4"/>
  <c r="X36" i="4"/>
  <c r="U36" i="4"/>
  <c r="R36" i="4"/>
  <c r="O36" i="4"/>
  <c r="L36" i="4"/>
  <c r="I36" i="4"/>
  <c r="E36" i="4"/>
  <c r="D36" i="4"/>
  <c r="AD32" i="4"/>
  <c r="AA32" i="4"/>
  <c r="X32" i="4"/>
  <c r="X31" i="4" s="1"/>
  <c r="U32" i="4"/>
  <c r="U31" i="4" s="1"/>
  <c r="R32" i="4"/>
  <c r="O32" i="4"/>
  <c r="O31" i="4" s="1"/>
  <c r="L32" i="4"/>
  <c r="I32" i="4"/>
  <c r="I31" i="4" s="1"/>
  <c r="E32" i="4"/>
  <c r="D32" i="4"/>
  <c r="AD28" i="4"/>
  <c r="AA28" i="4"/>
  <c r="X28" i="4"/>
  <c r="U28" i="4"/>
  <c r="R28" i="4"/>
  <c r="O28" i="4"/>
  <c r="L28" i="4"/>
  <c r="I28" i="4"/>
  <c r="E28" i="4"/>
  <c r="D28" i="4"/>
  <c r="AD27" i="4"/>
  <c r="AA27" i="4"/>
  <c r="X27" i="4"/>
  <c r="U27" i="4"/>
  <c r="R27" i="4"/>
  <c r="O27" i="4"/>
  <c r="L27" i="4"/>
  <c r="I27" i="4"/>
  <c r="E27" i="4"/>
  <c r="D27" i="4"/>
  <c r="AD26" i="4"/>
  <c r="AA26" i="4"/>
  <c r="X26" i="4"/>
  <c r="U26" i="4"/>
  <c r="R26" i="4"/>
  <c r="O26" i="4"/>
  <c r="L26" i="4"/>
  <c r="I26" i="4"/>
  <c r="E26" i="4"/>
  <c r="D26" i="4"/>
  <c r="AD25" i="4"/>
  <c r="AA25" i="4"/>
  <c r="X25" i="4"/>
  <c r="U25" i="4"/>
  <c r="R25" i="4"/>
  <c r="O25" i="4"/>
  <c r="L25" i="4"/>
  <c r="I25" i="4"/>
  <c r="E25" i="4"/>
  <c r="D25" i="4"/>
  <c r="AD24" i="4"/>
  <c r="AA24" i="4"/>
  <c r="X24" i="4"/>
  <c r="U24" i="4"/>
  <c r="R24" i="4"/>
  <c r="O24" i="4"/>
  <c r="L24" i="4"/>
  <c r="I24" i="4"/>
  <c r="E24" i="4"/>
  <c r="D24" i="4"/>
  <c r="AD23" i="4"/>
  <c r="AA23" i="4"/>
  <c r="X23" i="4"/>
  <c r="U23" i="4"/>
  <c r="R23" i="4"/>
  <c r="O23" i="4"/>
  <c r="L23" i="4"/>
  <c r="I23" i="4"/>
  <c r="E23" i="4"/>
  <c r="D23" i="4"/>
  <c r="AD22" i="4"/>
  <c r="AA22" i="4"/>
  <c r="X22" i="4"/>
  <c r="U22" i="4"/>
  <c r="R22" i="4"/>
  <c r="O22" i="4"/>
  <c r="L22" i="4"/>
  <c r="I22" i="4"/>
  <c r="E22" i="4"/>
  <c r="D22" i="4"/>
  <c r="AD21" i="4"/>
  <c r="AA21" i="4"/>
  <c r="X21" i="4"/>
  <c r="U21" i="4"/>
  <c r="R21" i="4"/>
  <c r="O21" i="4"/>
  <c r="L21" i="4"/>
  <c r="I21" i="4"/>
  <c r="E21" i="4"/>
  <c r="D21" i="4"/>
  <c r="AD20" i="4"/>
  <c r="AA20" i="4"/>
  <c r="X20" i="4"/>
  <c r="U20" i="4"/>
  <c r="R20" i="4"/>
  <c r="O20" i="4"/>
  <c r="L20" i="4"/>
  <c r="I20" i="4"/>
  <c r="E20" i="4"/>
  <c r="D20" i="4"/>
  <c r="AD19" i="4"/>
  <c r="AA19" i="4"/>
  <c r="X19" i="4"/>
  <c r="U19" i="4"/>
  <c r="R19" i="4"/>
  <c r="O19" i="4"/>
  <c r="L19" i="4"/>
  <c r="I19" i="4"/>
  <c r="E19" i="4"/>
  <c r="D19" i="4"/>
  <c r="AD18" i="4"/>
  <c r="AA18" i="4"/>
  <c r="X18" i="4"/>
  <c r="U18" i="4"/>
  <c r="R18" i="4"/>
  <c r="O18" i="4"/>
  <c r="L18" i="4"/>
  <c r="I18" i="4"/>
  <c r="E18" i="4"/>
  <c r="D18" i="4"/>
  <c r="AD17" i="4"/>
  <c r="AA17" i="4"/>
  <c r="X17" i="4"/>
  <c r="U17" i="4"/>
  <c r="R17" i="4"/>
  <c r="O17" i="4"/>
  <c r="L17" i="4"/>
  <c r="I17" i="4"/>
  <c r="E17" i="4"/>
  <c r="D17" i="4"/>
  <c r="AD16" i="4"/>
  <c r="AA16" i="4"/>
  <c r="X16" i="4"/>
  <c r="U16" i="4"/>
  <c r="R16" i="4"/>
  <c r="O16" i="4"/>
  <c r="L16" i="4"/>
  <c r="I16" i="4"/>
  <c r="E16" i="4"/>
  <c r="D16" i="4"/>
  <c r="AD15" i="4"/>
  <c r="AA15" i="4"/>
  <c r="X15" i="4"/>
  <c r="U15" i="4"/>
  <c r="R15" i="4"/>
  <c r="O15" i="4"/>
  <c r="L15" i="4"/>
  <c r="I15" i="4"/>
  <c r="E15" i="4"/>
  <c r="D15" i="4"/>
  <c r="AD14" i="4"/>
  <c r="AA14" i="4"/>
  <c r="X14" i="4"/>
  <c r="U14" i="4"/>
  <c r="R14" i="4"/>
  <c r="O14" i="4"/>
  <c r="L14" i="4"/>
  <c r="I14" i="4"/>
  <c r="E14" i="4"/>
  <c r="D14" i="4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32" i="3"/>
  <c r="D30" i="3" s="1"/>
  <c r="E32" i="3"/>
  <c r="E31" i="3" s="1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61" i="3"/>
  <c r="E61" i="3"/>
  <c r="D65" i="3"/>
  <c r="E65" i="3"/>
  <c r="D66" i="3"/>
  <c r="E66" i="3"/>
  <c r="D67" i="3"/>
  <c r="E67" i="3"/>
  <c r="D68" i="3"/>
  <c r="E68" i="3"/>
  <c r="D72" i="3"/>
  <c r="E72" i="3"/>
  <c r="D73" i="3"/>
  <c r="E73" i="3"/>
  <c r="D74" i="3"/>
  <c r="E74" i="3"/>
  <c r="D75" i="3"/>
  <c r="E75" i="3"/>
  <c r="D77" i="3"/>
  <c r="E77" i="3"/>
  <c r="D78" i="3"/>
  <c r="E78" i="3"/>
  <c r="D79" i="3"/>
  <c r="E79" i="3"/>
  <c r="D80" i="3"/>
  <c r="E80" i="3"/>
  <c r="D81" i="3"/>
  <c r="E81" i="3"/>
  <c r="D83" i="3"/>
  <c r="E83" i="3"/>
  <c r="D84" i="3"/>
  <c r="E84" i="3"/>
  <c r="D85" i="3"/>
  <c r="E85" i="3"/>
  <c r="D86" i="3"/>
  <c r="E86" i="3"/>
  <c r="D87" i="3"/>
  <c r="E87" i="3"/>
  <c r="D88" i="3"/>
  <c r="E88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3" i="3"/>
  <c r="E103" i="3"/>
  <c r="E102" i="3" s="1"/>
  <c r="D105" i="3"/>
  <c r="D104" i="3" s="1"/>
  <c r="E105" i="3"/>
  <c r="E104" i="3" s="1"/>
  <c r="D107" i="3"/>
  <c r="E107" i="3"/>
  <c r="D108" i="3"/>
  <c r="E108" i="3"/>
  <c r="D109" i="3"/>
  <c r="E109" i="3"/>
  <c r="D111" i="3"/>
  <c r="E111" i="3"/>
  <c r="D112" i="3"/>
  <c r="E112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31" i="3"/>
  <c r="E131" i="3"/>
  <c r="D132" i="3"/>
  <c r="E132" i="3"/>
  <c r="D133" i="3"/>
  <c r="E133" i="3"/>
  <c r="D134" i="3"/>
  <c r="E134" i="3"/>
  <c r="D135" i="3"/>
  <c r="E135" i="3"/>
  <c r="D136" i="3"/>
  <c r="E136" i="3"/>
  <c r="D137" i="3"/>
  <c r="E137" i="3"/>
  <c r="D138" i="3"/>
  <c r="E138" i="3"/>
  <c r="D139" i="3"/>
  <c r="E139" i="3"/>
  <c r="D140" i="3"/>
  <c r="E140" i="3"/>
  <c r="D141" i="3"/>
  <c r="E141" i="3"/>
  <c r="D142" i="3"/>
  <c r="E142" i="3"/>
  <c r="D143" i="3"/>
  <c r="E143" i="3"/>
  <c r="D144" i="3"/>
  <c r="E144" i="3"/>
  <c r="D146" i="3"/>
  <c r="E146" i="3"/>
  <c r="D147" i="3"/>
  <c r="E147" i="3"/>
  <c r="D148" i="3"/>
  <c r="E148" i="3"/>
  <c r="D149" i="3"/>
  <c r="E149" i="3"/>
  <c r="D150" i="3"/>
  <c r="E150" i="3"/>
  <c r="D151" i="3"/>
  <c r="E151" i="3"/>
  <c r="D152" i="3"/>
  <c r="E152" i="3"/>
  <c r="D153" i="3"/>
  <c r="E153" i="3"/>
  <c r="D154" i="3"/>
  <c r="E154" i="3"/>
  <c r="D156" i="3"/>
  <c r="E156" i="3"/>
  <c r="D157" i="3"/>
  <c r="E157" i="3"/>
  <c r="D158" i="3"/>
  <c r="E158" i="3"/>
  <c r="D159" i="3"/>
  <c r="E159" i="3"/>
  <c r="D160" i="3"/>
  <c r="E160" i="3"/>
  <c r="D164" i="3"/>
  <c r="E164" i="3"/>
  <c r="D165" i="3"/>
  <c r="E165" i="3"/>
  <c r="D166" i="3"/>
  <c r="E166" i="3"/>
  <c r="D167" i="3"/>
  <c r="E167" i="3"/>
  <c r="D168" i="3"/>
  <c r="E168" i="3"/>
  <c r="D169" i="3"/>
  <c r="E169" i="3"/>
  <c r="D170" i="3"/>
  <c r="E170" i="3"/>
  <c r="D171" i="3"/>
  <c r="E171" i="3"/>
  <c r="D172" i="3"/>
  <c r="E172" i="3"/>
  <c r="AC158" i="2"/>
  <c r="AB158" i="2"/>
  <c r="Z158" i="2"/>
  <c r="Y158" i="2"/>
  <c r="W158" i="2"/>
  <c r="V158" i="2"/>
  <c r="T158" i="2"/>
  <c r="S158" i="2"/>
  <c r="Q158" i="2"/>
  <c r="P158" i="2"/>
  <c r="N158" i="2"/>
  <c r="M158" i="2"/>
  <c r="K158" i="2"/>
  <c r="J158" i="2"/>
  <c r="H158" i="2"/>
  <c r="G158" i="2"/>
  <c r="AC150" i="2"/>
  <c r="AB150" i="2"/>
  <c r="Z150" i="2"/>
  <c r="Y150" i="2"/>
  <c r="W150" i="2"/>
  <c r="V150" i="2"/>
  <c r="T150" i="2"/>
  <c r="S150" i="2"/>
  <c r="Q150" i="2"/>
  <c r="P150" i="2"/>
  <c r="N150" i="2"/>
  <c r="M150" i="2"/>
  <c r="K150" i="2"/>
  <c r="J150" i="2"/>
  <c r="H150" i="2"/>
  <c r="G150" i="2"/>
  <c r="AC141" i="2"/>
  <c r="AB141" i="2"/>
  <c r="Z141" i="2"/>
  <c r="Y141" i="2"/>
  <c r="W141" i="2"/>
  <c r="V141" i="2"/>
  <c r="T141" i="2"/>
  <c r="S141" i="2"/>
  <c r="Q141" i="2"/>
  <c r="P141" i="2"/>
  <c r="N141" i="2"/>
  <c r="M141" i="2"/>
  <c r="K141" i="2"/>
  <c r="J141" i="2"/>
  <c r="H141" i="2"/>
  <c r="G141" i="2"/>
  <c r="AC126" i="2"/>
  <c r="AB126" i="2"/>
  <c r="Z126" i="2"/>
  <c r="Y126" i="2"/>
  <c r="W126" i="2"/>
  <c r="V126" i="2"/>
  <c r="T126" i="2"/>
  <c r="S126" i="2"/>
  <c r="S125" i="2" s="1"/>
  <c r="S124" i="2" s="1"/>
  <c r="Q126" i="2"/>
  <c r="P126" i="2"/>
  <c r="N126" i="2"/>
  <c r="M126" i="2"/>
  <c r="K126" i="2"/>
  <c r="J126" i="2"/>
  <c r="H126" i="2"/>
  <c r="G126" i="2"/>
  <c r="G125" i="2" s="1"/>
  <c r="G124" i="2" s="1"/>
  <c r="AC118" i="2"/>
  <c r="AB118" i="2"/>
  <c r="Z118" i="2"/>
  <c r="Y118" i="2"/>
  <c r="W118" i="2"/>
  <c r="V118" i="2"/>
  <c r="T118" i="2"/>
  <c r="S118" i="2"/>
  <c r="Q118" i="2"/>
  <c r="P118" i="2"/>
  <c r="N118" i="2"/>
  <c r="M118" i="2"/>
  <c r="K118" i="2"/>
  <c r="J118" i="2"/>
  <c r="H118" i="2"/>
  <c r="G118" i="2"/>
  <c r="AC111" i="2"/>
  <c r="AB111" i="2"/>
  <c r="Z111" i="2"/>
  <c r="Y111" i="2"/>
  <c r="W111" i="2"/>
  <c r="V111" i="2"/>
  <c r="T111" i="2"/>
  <c r="S111" i="2"/>
  <c r="Q111" i="2"/>
  <c r="P111" i="2"/>
  <c r="N111" i="2"/>
  <c r="M111" i="2"/>
  <c r="K111" i="2"/>
  <c r="J111" i="2"/>
  <c r="H111" i="2"/>
  <c r="G111" i="2"/>
  <c r="AC108" i="2"/>
  <c r="AB108" i="2"/>
  <c r="Z108" i="2"/>
  <c r="Y108" i="2"/>
  <c r="W108" i="2"/>
  <c r="V108" i="2"/>
  <c r="T108" i="2"/>
  <c r="S108" i="2"/>
  <c r="Q108" i="2"/>
  <c r="P108" i="2"/>
  <c r="N108" i="2"/>
  <c r="M108" i="2"/>
  <c r="K108" i="2"/>
  <c r="J108" i="2"/>
  <c r="H108" i="2"/>
  <c r="G108" i="2"/>
  <c r="AC104" i="2"/>
  <c r="AB104" i="2"/>
  <c r="Z104" i="2"/>
  <c r="Y104" i="2"/>
  <c r="W104" i="2"/>
  <c r="V104" i="2"/>
  <c r="T104" i="2"/>
  <c r="S104" i="2"/>
  <c r="Q104" i="2"/>
  <c r="P104" i="2"/>
  <c r="N104" i="2"/>
  <c r="M104" i="2"/>
  <c r="K104" i="2"/>
  <c r="J104" i="2"/>
  <c r="H104" i="2"/>
  <c r="G104" i="2"/>
  <c r="AC102" i="2"/>
  <c r="AB102" i="2"/>
  <c r="Z102" i="2"/>
  <c r="Y102" i="2"/>
  <c r="W102" i="2"/>
  <c r="V102" i="2"/>
  <c r="T102" i="2"/>
  <c r="S102" i="2"/>
  <c r="Q102" i="2"/>
  <c r="P102" i="2"/>
  <c r="N102" i="2"/>
  <c r="M102" i="2"/>
  <c r="K102" i="2"/>
  <c r="J102" i="2"/>
  <c r="H102" i="2"/>
  <c r="G102" i="2"/>
  <c r="AC100" i="2"/>
  <c r="AB100" i="2"/>
  <c r="Z100" i="2"/>
  <c r="Y100" i="2"/>
  <c r="W100" i="2"/>
  <c r="V100" i="2"/>
  <c r="T100" i="2"/>
  <c r="S100" i="2"/>
  <c r="Q100" i="2"/>
  <c r="P100" i="2"/>
  <c r="N100" i="2"/>
  <c r="M100" i="2"/>
  <c r="K100" i="2"/>
  <c r="J100" i="2"/>
  <c r="H100" i="2"/>
  <c r="G100" i="2"/>
  <c r="G98" i="2" s="1"/>
  <c r="AC87" i="2"/>
  <c r="AB87" i="2"/>
  <c r="Z87" i="2"/>
  <c r="Y87" i="2"/>
  <c r="W87" i="2"/>
  <c r="V87" i="2"/>
  <c r="T87" i="2"/>
  <c r="S87" i="2"/>
  <c r="Q87" i="2"/>
  <c r="P87" i="2"/>
  <c r="N87" i="2"/>
  <c r="M87" i="2"/>
  <c r="K87" i="2"/>
  <c r="J87" i="2"/>
  <c r="H87" i="2"/>
  <c r="G87" i="2"/>
  <c r="AC80" i="2"/>
  <c r="AB80" i="2"/>
  <c r="Z80" i="2"/>
  <c r="Y80" i="2"/>
  <c r="W80" i="2"/>
  <c r="V80" i="2"/>
  <c r="T80" i="2"/>
  <c r="S80" i="2"/>
  <c r="Q80" i="2"/>
  <c r="P80" i="2"/>
  <c r="N80" i="2"/>
  <c r="M80" i="2"/>
  <c r="K80" i="2"/>
  <c r="J80" i="2"/>
  <c r="H80" i="2"/>
  <c r="G80" i="2"/>
  <c r="AC74" i="2"/>
  <c r="AB74" i="2"/>
  <c r="Z74" i="2"/>
  <c r="Y74" i="2"/>
  <c r="W74" i="2"/>
  <c r="V74" i="2"/>
  <c r="T74" i="2"/>
  <c r="S74" i="2"/>
  <c r="Q74" i="2"/>
  <c r="P74" i="2"/>
  <c r="N74" i="2"/>
  <c r="M74" i="2"/>
  <c r="K74" i="2"/>
  <c r="J74" i="2"/>
  <c r="H74" i="2"/>
  <c r="G74" i="2"/>
  <c r="AC69" i="2"/>
  <c r="AB69" i="2"/>
  <c r="Z69" i="2"/>
  <c r="Y69" i="2"/>
  <c r="W69" i="2"/>
  <c r="V69" i="2"/>
  <c r="T69" i="2"/>
  <c r="S69" i="2"/>
  <c r="Q69" i="2"/>
  <c r="P69" i="2"/>
  <c r="N69" i="2"/>
  <c r="M69" i="2"/>
  <c r="K69" i="2"/>
  <c r="J69" i="2"/>
  <c r="H69" i="2"/>
  <c r="G69" i="2"/>
  <c r="AC62" i="2"/>
  <c r="AB62" i="2"/>
  <c r="Z62" i="2"/>
  <c r="Y62" i="2"/>
  <c r="W62" i="2"/>
  <c r="V62" i="2"/>
  <c r="T62" i="2"/>
  <c r="S62" i="2"/>
  <c r="Q62" i="2"/>
  <c r="P62" i="2"/>
  <c r="N62" i="2"/>
  <c r="M62" i="2"/>
  <c r="K62" i="2"/>
  <c r="J62" i="2"/>
  <c r="H62" i="2"/>
  <c r="G62" i="2"/>
  <c r="AC48" i="2"/>
  <c r="AB48" i="2"/>
  <c r="Z48" i="2"/>
  <c r="Y48" i="2"/>
  <c r="W48" i="2"/>
  <c r="V48" i="2"/>
  <c r="T48" i="2"/>
  <c r="S48" i="2"/>
  <c r="Q48" i="2"/>
  <c r="P48" i="2"/>
  <c r="N48" i="2"/>
  <c r="M48" i="2"/>
  <c r="K48" i="2"/>
  <c r="J48" i="2"/>
  <c r="H48" i="2"/>
  <c r="G48" i="2"/>
  <c r="AC33" i="2"/>
  <c r="AB33" i="2"/>
  <c r="Z33" i="2"/>
  <c r="Y33" i="2"/>
  <c r="W33" i="2"/>
  <c r="V33" i="2"/>
  <c r="T33" i="2"/>
  <c r="S33" i="2"/>
  <c r="Q33" i="2"/>
  <c r="P33" i="2"/>
  <c r="N33" i="2"/>
  <c r="M33" i="2"/>
  <c r="K33" i="2"/>
  <c r="J33" i="2"/>
  <c r="H33" i="2"/>
  <c r="G33" i="2"/>
  <c r="AC29" i="2"/>
  <c r="AB29" i="2"/>
  <c r="Z29" i="2"/>
  <c r="Y29" i="2"/>
  <c r="W29" i="2"/>
  <c r="V29" i="2"/>
  <c r="T29" i="2"/>
  <c r="S29" i="2"/>
  <c r="Q29" i="2"/>
  <c r="P29" i="2"/>
  <c r="N29" i="2"/>
  <c r="M29" i="2"/>
  <c r="K29" i="2"/>
  <c r="J29" i="2"/>
  <c r="H29" i="2"/>
  <c r="G29" i="2"/>
  <c r="AC13" i="2"/>
  <c r="AB13" i="2"/>
  <c r="Z13" i="2"/>
  <c r="Y13" i="2"/>
  <c r="W13" i="2"/>
  <c r="V13" i="2"/>
  <c r="T13" i="2"/>
  <c r="S13" i="2"/>
  <c r="Q13" i="2"/>
  <c r="P13" i="2"/>
  <c r="N13" i="2"/>
  <c r="M13" i="2"/>
  <c r="K13" i="2"/>
  <c r="J13" i="2"/>
  <c r="H13" i="2"/>
  <c r="G13" i="2"/>
  <c r="AC157" i="2"/>
  <c r="AB157" i="2"/>
  <c r="Z157" i="2"/>
  <c r="Y157" i="2"/>
  <c r="W157" i="2"/>
  <c r="V157" i="2"/>
  <c r="T157" i="2"/>
  <c r="S157" i="2"/>
  <c r="Q157" i="2"/>
  <c r="P157" i="2"/>
  <c r="N157" i="2"/>
  <c r="M157" i="2"/>
  <c r="K157" i="2"/>
  <c r="J157" i="2"/>
  <c r="H157" i="2"/>
  <c r="G157" i="2"/>
  <c r="AC61" i="2"/>
  <c r="AB61" i="2"/>
  <c r="Z61" i="2"/>
  <c r="Y61" i="2"/>
  <c r="W61" i="2"/>
  <c r="V61" i="2"/>
  <c r="T61" i="2"/>
  <c r="S61" i="2"/>
  <c r="Q61" i="2"/>
  <c r="P61" i="2"/>
  <c r="N61" i="2"/>
  <c r="M61" i="2"/>
  <c r="K61" i="2"/>
  <c r="J61" i="2"/>
  <c r="H61" i="2"/>
  <c r="G61" i="2"/>
  <c r="AC47" i="2"/>
  <c r="AB47" i="2"/>
  <c r="Z47" i="2"/>
  <c r="Y47" i="2"/>
  <c r="W47" i="2"/>
  <c r="V47" i="2"/>
  <c r="T47" i="2"/>
  <c r="S47" i="2"/>
  <c r="Q47" i="2"/>
  <c r="P47" i="2"/>
  <c r="N47" i="2"/>
  <c r="M47" i="2"/>
  <c r="K47" i="2"/>
  <c r="J47" i="2"/>
  <c r="H47" i="2"/>
  <c r="G47" i="2"/>
  <c r="AC32" i="2"/>
  <c r="AB32" i="2"/>
  <c r="Z32" i="2"/>
  <c r="Y32" i="2"/>
  <c r="W32" i="2"/>
  <c r="V32" i="2"/>
  <c r="T32" i="2"/>
  <c r="S32" i="2"/>
  <c r="Q32" i="2"/>
  <c r="P32" i="2"/>
  <c r="N32" i="2"/>
  <c r="M32" i="2"/>
  <c r="K32" i="2"/>
  <c r="J32" i="2"/>
  <c r="H32" i="2"/>
  <c r="G32" i="2"/>
  <c r="AC28" i="2"/>
  <c r="AB28" i="2"/>
  <c r="Z28" i="2"/>
  <c r="Y28" i="2"/>
  <c r="W28" i="2"/>
  <c r="V28" i="2"/>
  <c r="T28" i="2"/>
  <c r="S28" i="2"/>
  <c r="Q28" i="2"/>
  <c r="P28" i="2"/>
  <c r="N28" i="2"/>
  <c r="M28" i="2"/>
  <c r="K28" i="2"/>
  <c r="J28" i="2"/>
  <c r="H28" i="2"/>
  <c r="G28" i="2"/>
  <c r="AC12" i="2"/>
  <c r="AB12" i="2"/>
  <c r="Z12" i="2"/>
  <c r="Y12" i="2"/>
  <c r="W12" i="2"/>
  <c r="V12" i="2"/>
  <c r="T12" i="2"/>
  <c r="S12" i="2"/>
  <c r="Q12" i="2"/>
  <c r="P12" i="2"/>
  <c r="N12" i="2"/>
  <c r="M12" i="2"/>
  <c r="K12" i="2"/>
  <c r="J12" i="2"/>
  <c r="H12" i="2"/>
  <c r="G12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30" i="2"/>
  <c r="D29" i="2" s="1"/>
  <c r="E30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3" i="2"/>
  <c r="E63" i="2"/>
  <c r="D64" i="2"/>
  <c r="E64" i="2"/>
  <c r="D65" i="2"/>
  <c r="E65" i="2"/>
  <c r="D66" i="2"/>
  <c r="E66" i="2"/>
  <c r="D70" i="2"/>
  <c r="E70" i="2"/>
  <c r="D71" i="2"/>
  <c r="E71" i="2"/>
  <c r="D72" i="2"/>
  <c r="E72" i="2"/>
  <c r="D73" i="2"/>
  <c r="E73" i="2"/>
  <c r="D75" i="2"/>
  <c r="E75" i="2"/>
  <c r="D76" i="2"/>
  <c r="E76" i="2"/>
  <c r="D77" i="2"/>
  <c r="E77" i="2"/>
  <c r="D78" i="2"/>
  <c r="E78" i="2"/>
  <c r="D79" i="2"/>
  <c r="E79" i="2"/>
  <c r="D81" i="2"/>
  <c r="E81" i="2"/>
  <c r="D82" i="2"/>
  <c r="E82" i="2"/>
  <c r="D83" i="2"/>
  <c r="E83" i="2"/>
  <c r="D84" i="2"/>
  <c r="E84" i="2"/>
  <c r="D85" i="2"/>
  <c r="E85" i="2"/>
  <c r="D86" i="2"/>
  <c r="E86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D96" i="2"/>
  <c r="E96" i="2"/>
  <c r="D97" i="2"/>
  <c r="E97" i="2"/>
  <c r="D101" i="2"/>
  <c r="D100" i="2" s="1"/>
  <c r="E101" i="2"/>
  <c r="E100" i="2" s="1"/>
  <c r="D103" i="2"/>
  <c r="D102" i="2" s="1"/>
  <c r="E103" i="2"/>
  <c r="E102" i="2" s="1"/>
  <c r="D105" i="2"/>
  <c r="E105" i="2"/>
  <c r="D106" i="2"/>
  <c r="E106" i="2"/>
  <c r="D107" i="2"/>
  <c r="E107" i="2"/>
  <c r="D109" i="2"/>
  <c r="E109" i="2"/>
  <c r="D110" i="2"/>
  <c r="E110" i="2"/>
  <c r="D112" i="2"/>
  <c r="E112" i="2"/>
  <c r="D113" i="2"/>
  <c r="E113" i="2"/>
  <c r="D114" i="2"/>
  <c r="E114" i="2"/>
  <c r="D115" i="2"/>
  <c r="E115" i="2"/>
  <c r="D116" i="2"/>
  <c r="E116" i="2"/>
  <c r="D117" i="2"/>
  <c r="E117" i="2"/>
  <c r="D119" i="2"/>
  <c r="E119" i="2"/>
  <c r="D120" i="2"/>
  <c r="E120" i="2"/>
  <c r="D121" i="2"/>
  <c r="E121" i="2"/>
  <c r="D122" i="2"/>
  <c r="E122" i="2"/>
  <c r="D123" i="2"/>
  <c r="E123" i="2"/>
  <c r="D127" i="2"/>
  <c r="E127" i="2"/>
  <c r="D128" i="2"/>
  <c r="E128" i="2"/>
  <c r="D129" i="2"/>
  <c r="E129" i="2"/>
  <c r="D130" i="2"/>
  <c r="E130" i="2"/>
  <c r="D131" i="2"/>
  <c r="E131" i="2"/>
  <c r="D132" i="2"/>
  <c r="E132" i="2"/>
  <c r="D133" i="2"/>
  <c r="E133" i="2"/>
  <c r="D134" i="2"/>
  <c r="E134" i="2"/>
  <c r="D135" i="2"/>
  <c r="E135" i="2"/>
  <c r="D136" i="2"/>
  <c r="E136" i="2"/>
  <c r="D137" i="2"/>
  <c r="E137" i="2"/>
  <c r="D138" i="2"/>
  <c r="E138" i="2"/>
  <c r="D139" i="2"/>
  <c r="E139" i="2"/>
  <c r="D140" i="2"/>
  <c r="E140" i="2"/>
  <c r="D142" i="2"/>
  <c r="E142" i="2"/>
  <c r="D143" i="2"/>
  <c r="E143" i="2"/>
  <c r="D144" i="2"/>
  <c r="E144" i="2"/>
  <c r="D145" i="2"/>
  <c r="E145" i="2"/>
  <c r="D146" i="2"/>
  <c r="E146" i="2"/>
  <c r="D147" i="2"/>
  <c r="E147" i="2"/>
  <c r="D148" i="2"/>
  <c r="E148" i="2"/>
  <c r="D149" i="2"/>
  <c r="E149" i="2"/>
  <c r="D151" i="2"/>
  <c r="E151" i="2"/>
  <c r="D152" i="2"/>
  <c r="E152" i="2"/>
  <c r="D153" i="2"/>
  <c r="E153" i="2"/>
  <c r="D154" i="2"/>
  <c r="E154" i="2"/>
  <c r="D155" i="2"/>
  <c r="E155" i="2"/>
  <c r="D159" i="2"/>
  <c r="E159" i="2"/>
  <c r="D160" i="2"/>
  <c r="E160" i="2"/>
  <c r="D161" i="2"/>
  <c r="E161" i="2"/>
  <c r="D162" i="2"/>
  <c r="E162" i="2"/>
  <c r="D163" i="2"/>
  <c r="E163" i="2"/>
  <c r="D164" i="2"/>
  <c r="E164" i="2"/>
  <c r="D165" i="2"/>
  <c r="E165" i="2"/>
  <c r="D166" i="2"/>
  <c r="E166" i="2"/>
  <c r="D167" i="2"/>
  <c r="E167" i="2"/>
  <c r="E14" i="2"/>
  <c r="D14" i="2"/>
  <c r="AD172" i="3"/>
  <c r="AA172" i="3"/>
  <c r="X172" i="3"/>
  <c r="U172" i="3"/>
  <c r="R172" i="3"/>
  <c r="O172" i="3"/>
  <c r="L172" i="3"/>
  <c r="I172" i="3"/>
  <c r="AD171" i="3"/>
  <c r="AA171" i="3"/>
  <c r="X171" i="3"/>
  <c r="U171" i="3"/>
  <c r="R171" i="3"/>
  <c r="O171" i="3"/>
  <c r="L171" i="3"/>
  <c r="I171" i="3"/>
  <c r="AD170" i="3"/>
  <c r="AA170" i="3"/>
  <c r="X170" i="3"/>
  <c r="U170" i="3"/>
  <c r="R170" i="3"/>
  <c r="O170" i="3"/>
  <c r="L170" i="3"/>
  <c r="I170" i="3"/>
  <c r="AD169" i="3"/>
  <c r="AA169" i="3"/>
  <c r="X169" i="3"/>
  <c r="U169" i="3"/>
  <c r="R169" i="3"/>
  <c r="O169" i="3"/>
  <c r="L169" i="3"/>
  <c r="I169" i="3"/>
  <c r="AD168" i="3"/>
  <c r="AA168" i="3"/>
  <c r="X168" i="3"/>
  <c r="U168" i="3"/>
  <c r="R168" i="3"/>
  <c r="O168" i="3"/>
  <c r="L168" i="3"/>
  <c r="I168" i="3"/>
  <c r="AD167" i="3"/>
  <c r="AA167" i="3"/>
  <c r="X167" i="3"/>
  <c r="U167" i="3"/>
  <c r="R167" i="3"/>
  <c r="O167" i="3"/>
  <c r="L167" i="3"/>
  <c r="I167" i="3"/>
  <c r="AD166" i="3"/>
  <c r="AA166" i="3"/>
  <c r="X166" i="3"/>
  <c r="U166" i="3"/>
  <c r="R166" i="3"/>
  <c r="O166" i="3"/>
  <c r="L166" i="3"/>
  <c r="I166" i="3"/>
  <c r="AD165" i="3"/>
  <c r="AA165" i="3"/>
  <c r="X165" i="3"/>
  <c r="U165" i="3"/>
  <c r="R165" i="3"/>
  <c r="O165" i="3"/>
  <c r="L165" i="3"/>
  <c r="I165" i="3"/>
  <c r="AD164" i="3"/>
  <c r="AA164" i="3"/>
  <c r="X164" i="3"/>
  <c r="U164" i="3"/>
  <c r="R164" i="3"/>
  <c r="O164" i="3"/>
  <c r="L164" i="3"/>
  <c r="I164" i="3"/>
  <c r="AD160" i="3"/>
  <c r="AA160" i="3"/>
  <c r="X160" i="3"/>
  <c r="U160" i="3"/>
  <c r="R160" i="3"/>
  <c r="O160" i="3"/>
  <c r="L160" i="3"/>
  <c r="I160" i="3"/>
  <c r="AD159" i="3"/>
  <c r="AA159" i="3"/>
  <c r="X159" i="3"/>
  <c r="U159" i="3"/>
  <c r="R159" i="3"/>
  <c r="O159" i="3"/>
  <c r="L159" i="3"/>
  <c r="I159" i="3"/>
  <c r="AD158" i="3"/>
  <c r="AA158" i="3"/>
  <c r="X158" i="3"/>
  <c r="U158" i="3"/>
  <c r="R158" i="3"/>
  <c r="O158" i="3"/>
  <c r="L158" i="3"/>
  <c r="I158" i="3"/>
  <c r="AD157" i="3"/>
  <c r="AA157" i="3"/>
  <c r="X157" i="3"/>
  <c r="U157" i="3"/>
  <c r="R157" i="3"/>
  <c r="O157" i="3"/>
  <c r="L157" i="3"/>
  <c r="I157" i="3"/>
  <c r="AD156" i="3"/>
  <c r="AA156" i="3"/>
  <c r="X156" i="3"/>
  <c r="U156" i="3"/>
  <c r="R156" i="3"/>
  <c r="O156" i="3"/>
  <c r="L156" i="3"/>
  <c r="I156" i="3"/>
  <c r="AD154" i="3"/>
  <c r="AA154" i="3"/>
  <c r="X154" i="3"/>
  <c r="U154" i="3"/>
  <c r="R154" i="3"/>
  <c r="O154" i="3"/>
  <c r="L154" i="3"/>
  <c r="I154" i="3"/>
  <c r="AD153" i="3"/>
  <c r="AA153" i="3"/>
  <c r="X153" i="3"/>
  <c r="U153" i="3"/>
  <c r="R153" i="3"/>
  <c r="O153" i="3"/>
  <c r="L153" i="3"/>
  <c r="I153" i="3"/>
  <c r="AD152" i="3"/>
  <c r="AA152" i="3"/>
  <c r="X152" i="3"/>
  <c r="U152" i="3"/>
  <c r="R152" i="3"/>
  <c r="O152" i="3"/>
  <c r="L152" i="3"/>
  <c r="I152" i="3"/>
  <c r="AD151" i="3"/>
  <c r="AA151" i="3"/>
  <c r="X151" i="3"/>
  <c r="U151" i="3"/>
  <c r="R151" i="3"/>
  <c r="O151" i="3"/>
  <c r="L151" i="3"/>
  <c r="I151" i="3"/>
  <c r="AD150" i="3"/>
  <c r="AA150" i="3"/>
  <c r="X150" i="3"/>
  <c r="U150" i="3"/>
  <c r="R150" i="3"/>
  <c r="O150" i="3"/>
  <c r="L150" i="3"/>
  <c r="I150" i="3"/>
  <c r="AD149" i="3"/>
  <c r="AA149" i="3"/>
  <c r="X149" i="3"/>
  <c r="U149" i="3"/>
  <c r="R149" i="3"/>
  <c r="O149" i="3"/>
  <c r="L149" i="3"/>
  <c r="I149" i="3"/>
  <c r="AD148" i="3"/>
  <c r="AA148" i="3"/>
  <c r="X148" i="3"/>
  <c r="U148" i="3"/>
  <c r="R148" i="3"/>
  <c r="O148" i="3"/>
  <c r="L148" i="3"/>
  <c r="I148" i="3"/>
  <c r="AD147" i="3"/>
  <c r="AA147" i="3"/>
  <c r="X147" i="3"/>
  <c r="U147" i="3"/>
  <c r="R147" i="3"/>
  <c r="O147" i="3"/>
  <c r="L147" i="3"/>
  <c r="I147" i="3"/>
  <c r="AD146" i="3"/>
  <c r="AA146" i="3"/>
  <c r="X146" i="3"/>
  <c r="U146" i="3"/>
  <c r="R146" i="3"/>
  <c r="O146" i="3"/>
  <c r="L146" i="3"/>
  <c r="I146" i="3"/>
  <c r="AD144" i="3"/>
  <c r="AA144" i="3"/>
  <c r="X144" i="3"/>
  <c r="U144" i="3"/>
  <c r="R144" i="3"/>
  <c r="O144" i="3"/>
  <c r="L144" i="3"/>
  <c r="I144" i="3"/>
  <c r="AD143" i="3"/>
  <c r="AA143" i="3"/>
  <c r="X143" i="3"/>
  <c r="U143" i="3"/>
  <c r="R143" i="3"/>
  <c r="O143" i="3"/>
  <c r="L143" i="3"/>
  <c r="I143" i="3"/>
  <c r="AD142" i="3"/>
  <c r="AA142" i="3"/>
  <c r="X142" i="3"/>
  <c r="U142" i="3"/>
  <c r="R142" i="3"/>
  <c r="O142" i="3"/>
  <c r="L142" i="3"/>
  <c r="I142" i="3"/>
  <c r="AD141" i="3"/>
  <c r="AA141" i="3"/>
  <c r="X141" i="3"/>
  <c r="U141" i="3"/>
  <c r="R141" i="3"/>
  <c r="O141" i="3"/>
  <c r="L141" i="3"/>
  <c r="I141" i="3"/>
  <c r="AD140" i="3"/>
  <c r="AA140" i="3"/>
  <c r="X140" i="3"/>
  <c r="U140" i="3"/>
  <c r="R140" i="3"/>
  <c r="O140" i="3"/>
  <c r="L140" i="3"/>
  <c r="I140" i="3"/>
  <c r="AD139" i="3"/>
  <c r="AA139" i="3"/>
  <c r="X139" i="3"/>
  <c r="U139" i="3"/>
  <c r="R139" i="3"/>
  <c r="O139" i="3"/>
  <c r="L139" i="3"/>
  <c r="I139" i="3"/>
  <c r="AD138" i="3"/>
  <c r="AA138" i="3"/>
  <c r="X138" i="3"/>
  <c r="U138" i="3"/>
  <c r="R138" i="3"/>
  <c r="O138" i="3"/>
  <c r="L138" i="3"/>
  <c r="I138" i="3"/>
  <c r="AD137" i="3"/>
  <c r="AA137" i="3"/>
  <c r="X137" i="3"/>
  <c r="U137" i="3"/>
  <c r="R137" i="3"/>
  <c r="O137" i="3"/>
  <c r="L137" i="3"/>
  <c r="I137" i="3"/>
  <c r="AD136" i="3"/>
  <c r="AA136" i="3"/>
  <c r="X136" i="3"/>
  <c r="U136" i="3"/>
  <c r="R136" i="3"/>
  <c r="O136" i="3"/>
  <c r="L136" i="3"/>
  <c r="I136" i="3"/>
  <c r="AD135" i="3"/>
  <c r="AA135" i="3"/>
  <c r="X135" i="3"/>
  <c r="U135" i="3"/>
  <c r="R135" i="3"/>
  <c r="O135" i="3"/>
  <c r="L135" i="3"/>
  <c r="I135" i="3"/>
  <c r="AD134" i="3"/>
  <c r="AA134" i="3"/>
  <c r="X134" i="3"/>
  <c r="U134" i="3"/>
  <c r="R134" i="3"/>
  <c r="O134" i="3"/>
  <c r="L134" i="3"/>
  <c r="I134" i="3"/>
  <c r="AD133" i="3"/>
  <c r="AA133" i="3"/>
  <c r="X133" i="3"/>
  <c r="U133" i="3"/>
  <c r="R133" i="3"/>
  <c r="O133" i="3"/>
  <c r="L133" i="3"/>
  <c r="I133" i="3"/>
  <c r="AD132" i="3"/>
  <c r="AA132" i="3"/>
  <c r="X132" i="3"/>
  <c r="U132" i="3"/>
  <c r="R132" i="3"/>
  <c r="O132" i="3"/>
  <c r="L132" i="3"/>
  <c r="I132" i="3"/>
  <c r="AD131" i="3"/>
  <c r="AA131" i="3"/>
  <c r="X131" i="3"/>
  <c r="U131" i="3"/>
  <c r="R131" i="3"/>
  <c r="O131" i="3"/>
  <c r="L131" i="3"/>
  <c r="I131" i="3"/>
  <c r="AD127" i="3"/>
  <c r="AA127" i="3"/>
  <c r="X127" i="3"/>
  <c r="U127" i="3"/>
  <c r="R127" i="3"/>
  <c r="O127" i="3"/>
  <c r="L127" i="3"/>
  <c r="I127" i="3"/>
  <c r="AD126" i="3"/>
  <c r="AA126" i="3"/>
  <c r="X126" i="3"/>
  <c r="U126" i="3"/>
  <c r="R126" i="3"/>
  <c r="O126" i="3"/>
  <c r="L126" i="3"/>
  <c r="I126" i="3"/>
  <c r="AD125" i="3"/>
  <c r="AA125" i="3"/>
  <c r="X125" i="3"/>
  <c r="U125" i="3"/>
  <c r="R125" i="3"/>
  <c r="O125" i="3"/>
  <c r="L125" i="3"/>
  <c r="I125" i="3"/>
  <c r="AD124" i="3"/>
  <c r="AA124" i="3"/>
  <c r="X124" i="3"/>
  <c r="U124" i="3"/>
  <c r="R124" i="3"/>
  <c r="O124" i="3"/>
  <c r="L124" i="3"/>
  <c r="I124" i="3"/>
  <c r="AD123" i="3"/>
  <c r="AA123" i="3"/>
  <c r="X123" i="3"/>
  <c r="U123" i="3"/>
  <c r="R123" i="3"/>
  <c r="O123" i="3"/>
  <c r="L123" i="3"/>
  <c r="I123" i="3"/>
  <c r="AD122" i="3"/>
  <c r="AA122" i="3"/>
  <c r="X122" i="3"/>
  <c r="U122" i="3"/>
  <c r="R122" i="3"/>
  <c r="O122" i="3"/>
  <c r="L122" i="3"/>
  <c r="I122" i="3"/>
  <c r="AD120" i="3"/>
  <c r="AA120" i="3"/>
  <c r="X120" i="3"/>
  <c r="U120" i="3"/>
  <c r="R120" i="3"/>
  <c r="O120" i="3"/>
  <c r="L120" i="3"/>
  <c r="I120" i="3"/>
  <c r="AD119" i="3"/>
  <c r="AA119" i="3"/>
  <c r="X119" i="3"/>
  <c r="U119" i="3"/>
  <c r="R119" i="3"/>
  <c r="O119" i="3"/>
  <c r="L119" i="3"/>
  <c r="I119" i="3"/>
  <c r="AD118" i="3"/>
  <c r="AA118" i="3"/>
  <c r="X118" i="3"/>
  <c r="U118" i="3"/>
  <c r="R118" i="3"/>
  <c r="O118" i="3"/>
  <c r="L118" i="3"/>
  <c r="I118" i="3"/>
  <c r="AD117" i="3"/>
  <c r="AA117" i="3"/>
  <c r="X117" i="3"/>
  <c r="U117" i="3"/>
  <c r="R117" i="3"/>
  <c r="O117" i="3"/>
  <c r="L117" i="3"/>
  <c r="I117" i="3"/>
  <c r="AD116" i="3"/>
  <c r="AA116" i="3"/>
  <c r="X116" i="3"/>
  <c r="U116" i="3"/>
  <c r="R116" i="3"/>
  <c r="O116" i="3"/>
  <c r="L116" i="3"/>
  <c r="I116" i="3"/>
  <c r="AD115" i="3"/>
  <c r="AA115" i="3"/>
  <c r="X115" i="3"/>
  <c r="U115" i="3"/>
  <c r="R115" i="3"/>
  <c r="O115" i="3"/>
  <c r="L115" i="3"/>
  <c r="I115" i="3"/>
  <c r="AD114" i="3"/>
  <c r="AA114" i="3"/>
  <c r="X114" i="3"/>
  <c r="U114" i="3"/>
  <c r="R114" i="3"/>
  <c r="O114" i="3"/>
  <c r="L114" i="3"/>
  <c r="I114" i="3"/>
  <c r="AD112" i="3"/>
  <c r="AA112" i="3"/>
  <c r="X112" i="3"/>
  <c r="U112" i="3"/>
  <c r="R112" i="3"/>
  <c r="O112" i="3"/>
  <c r="L112" i="3"/>
  <c r="I112" i="3"/>
  <c r="AD111" i="3"/>
  <c r="AA111" i="3"/>
  <c r="X111" i="3"/>
  <c r="U111" i="3"/>
  <c r="R111" i="3"/>
  <c r="O111" i="3"/>
  <c r="L111" i="3"/>
  <c r="I111" i="3"/>
  <c r="AD109" i="3"/>
  <c r="AA109" i="3"/>
  <c r="X109" i="3"/>
  <c r="U109" i="3"/>
  <c r="R109" i="3"/>
  <c r="O109" i="3"/>
  <c r="L109" i="3"/>
  <c r="I109" i="3"/>
  <c r="AD108" i="3"/>
  <c r="AA108" i="3"/>
  <c r="X108" i="3"/>
  <c r="U108" i="3"/>
  <c r="R108" i="3"/>
  <c r="O108" i="3"/>
  <c r="L108" i="3"/>
  <c r="I108" i="3"/>
  <c r="AD107" i="3"/>
  <c r="AA107" i="3"/>
  <c r="X107" i="3"/>
  <c r="U107" i="3"/>
  <c r="R107" i="3"/>
  <c r="O107" i="3"/>
  <c r="L107" i="3"/>
  <c r="I107" i="3"/>
  <c r="AD105" i="3"/>
  <c r="AD104" i="3" s="1"/>
  <c r="AA105" i="3"/>
  <c r="AA104" i="3" s="1"/>
  <c r="X105" i="3"/>
  <c r="X104" i="3" s="1"/>
  <c r="U105" i="3"/>
  <c r="U104" i="3" s="1"/>
  <c r="R105" i="3"/>
  <c r="R104" i="3" s="1"/>
  <c r="O105" i="3"/>
  <c r="O104" i="3" s="1"/>
  <c r="L105" i="3"/>
  <c r="L104" i="3" s="1"/>
  <c r="I105" i="3"/>
  <c r="I104" i="3" s="1"/>
  <c r="AD103" i="3"/>
  <c r="AA103" i="3"/>
  <c r="X103" i="3"/>
  <c r="U103" i="3"/>
  <c r="R103" i="3"/>
  <c r="O103" i="3"/>
  <c r="L103" i="3"/>
  <c r="I103" i="3"/>
  <c r="AD99" i="3"/>
  <c r="AA99" i="3"/>
  <c r="X99" i="3"/>
  <c r="U99" i="3"/>
  <c r="R99" i="3"/>
  <c r="O99" i="3"/>
  <c r="L99" i="3"/>
  <c r="I99" i="3"/>
  <c r="AD98" i="3"/>
  <c r="AA98" i="3"/>
  <c r="X98" i="3"/>
  <c r="U98" i="3"/>
  <c r="R98" i="3"/>
  <c r="O98" i="3"/>
  <c r="L98" i="3"/>
  <c r="I98" i="3"/>
  <c r="AD97" i="3"/>
  <c r="AA97" i="3"/>
  <c r="X97" i="3"/>
  <c r="U97" i="3"/>
  <c r="R97" i="3"/>
  <c r="O97" i="3"/>
  <c r="L97" i="3"/>
  <c r="I97" i="3"/>
  <c r="AD96" i="3"/>
  <c r="AA96" i="3"/>
  <c r="X96" i="3"/>
  <c r="U96" i="3"/>
  <c r="R96" i="3"/>
  <c r="O96" i="3"/>
  <c r="L96" i="3"/>
  <c r="I96" i="3"/>
  <c r="AD95" i="3"/>
  <c r="AA95" i="3"/>
  <c r="X95" i="3"/>
  <c r="U95" i="3"/>
  <c r="R95" i="3"/>
  <c r="O95" i="3"/>
  <c r="L95" i="3"/>
  <c r="I95" i="3"/>
  <c r="AD94" i="3"/>
  <c r="AA94" i="3"/>
  <c r="X94" i="3"/>
  <c r="U94" i="3"/>
  <c r="R94" i="3"/>
  <c r="O94" i="3"/>
  <c r="L94" i="3"/>
  <c r="I94" i="3"/>
  <c r="AD93" i="3"/>
  <c r="AA93" i="3"/>
  <c r="X93" i="3"/>
  <c r="U93" i="3"/>
  <c r="R93" i="3"/>
  <c r="O93" i="3"/>
  <c r="L93" i="3"/>
  <c r="I93" i="3"/>
  <c r="AD92" i="3"/>
  <c r="AA92" i="3"/>
  <c r="X92" i="3"/>
  <c r="U92" i="3"/>
  <c r="R92" i="3"/>
  <c r="O92" i="3"/>
  <c r="L92" i="3"/>
  <c r="I92" i="3"/>
  <c r="AD91" i="3"/>
  <c r="AA91" i="3"/>
  <c r="X91" i="3"/>
  <c r="U91" i="3"/>
  <c r="R91" i="3"/>
  <c r="O91" i="3"/>
  <c r="L91" i="3"/>
  <c r="I91" i="3"/>
  <c r="AD90" i="3"/>
  <c r="AA90" i="3"/>
  <c r="X90" i="3"/>
  <c r="U90" i="3"/>
  <c r="R90" i="3"/>
  <c r="O90" i="3"/>
  <c r="L90" i="3"/>
  <c r="I90" i="3"/>
  <c r="AD88" i="3"/>
  <c r="AA88" i="3"/>
  <c r="X88" i="3"/>
  <c r="U88" i="3"/>
  <c r="R88" i="3"/>
  <c r="O88" i="3"/>
  <c r="L88" i="3"/>
  <c r="I88" i="3"/>
  <c r="AD87" i="3"/>
  <c r="AA87" i="3"/>
  <c r="X87" i="3"/>
  <c r="U87" i="3"/>
  <c r="R87" i="3"/>
  <c r="O87" i="3"/>
  <c r="L87" i="3"/>
  <c r="I87" i="3"/>
  <c r="AD86" i="3"/>
  <c r="AA86" i="3"/>
  <c r="X86" i="3"/>
  <c r="U86" i="3"/>
  <c r="R86" i="3"/>
  <c r="O86" i="3"/>
  <c r="L86" i="3"/>
  <c r="I86" i="3"/>
  <c r="AD85" i="3"/>
  <c r="AA85" i="3"/>
  <c r="X85" i="3"/>
  <c r="U85" i="3"/>
  <c r="R85" i="3"/>
  <c r="O85" i="3"/>
  <c r="L85" i="3"/>
  <c r="I85" i="3"/>
  <c r="AD84" i="3"/>
  <c r="AA84" i="3"/>
  <c r="X84" i="3"/>
  <c r="U84" i="3"/>
  <c r="R84" i="3"/>
  <c r="O84" i="3"/>
  <c r="L84" i="3"/>
  <c r="I84" i="3"/>
  <c r="AD83" i="3"/>
  <c r="AA83" i="3"/>
  <c r="X83" i="3"/>
  <c r="U83" i="3"/>
  <c r="R83" i="3"/>
  <c r="O83" i="3"/>
  <c r="L83" i="3"/>
  <c r="I83" i="3"/>
  <c r="AD81" i="3"/>
  <c r="AA81" i="3"/>
  <c r="X81" i="3"/>
  <c r="U81" i="3"/>
  <c r="R81" i="3"/>
  <c r="O81" i="3"/>
  <c r="L81" i="3"/>
  <c r="I81" i="3"/>
  <c r="AD80" i="3"/>
  <c r="AA80" i="3"/>
  <c r="X80" i="3"/>
  <c r="U80" i="3"/>
  <c r="R80" i="3"/>
  <c r="O80" i="3"/>
  <c r="L80" i="3"/>
  <c r="I80" i="3"/>
  <c r="AD79" i="3"/>
  <c r="AA79" i="3"/>
  <c r="X79" i="3"/>
  <c r="U79" i="3"/>
  <c r="R79" i="3"/>
  <c r="O79" i="3"/>
  <c r="L79" i="3"/>
  <c r="I79" i="3"/>
  <c r="AD78" i="3"/>
  <c r="AA78" i="3"/>
  <c r="X78" i="3"/>
  <c r="U78" i="3"/>
  <c r="R78" i="3"/>
  <c r="O78" i="3"/>
  <c r="L78" i="3"/>
  <c r="I78" i="3"/>
  <c r="AD77" i="3"/>
  <c r="AA77" i="3"/>
  <c r="X77" i="3"/>
  <c r="U77" i="3"/>
  <c r="R77" i="3"/>
  <c r="O77" i="3"/>
  <c r="L77" i="3"/>
  <c r="I77" i="3"/>
  <c r="AD75" i="3"/>
  <c r="AA75" i="3"/>
  <c r="X75" i="3"/>
  <c r="U75" i="3"/>
  <c r="R75" i="3"/>
  <c r="O75" i="3"/>
  <c r="L75" i="3"/>
  <c r="I75" i="3"/>
  <c r="AD74" i="3"/>
  <c r="AA74" i="3"/>
  <c r="X74" i="3"/>
  <c r="U74" i="3"/>
  <c r="R74" i="3"/>
  <c r="O74" i="3"/>
  <c r="L74" i="3"/>
  <c r="I74" i="3"/>
  <c r="AD73" i="3"/>
  <c r="AA73" i="3"/>
  <c r="X73" i="3"/>
  <c r="U73" i="3"/>
  <c r="R73" i="3"/>
  <c r="O73" i="3"/>
  <c r="L73" i="3"/>
  <c r="I73" i="3"/>
  <c r="AD72" i="3"/>
  <c r="AA72" i="3"/>
  <c r="X72" i="3"/>
  <c r="U72" i="3"/>
  <c r="R72" i="3"/>
  <c r="O72" i="3"/>
  <c r="L72" i="3"/>
  <c r="I72" i="3"/>
  <c r="AD68" i="3"/>
  <c r="AA68" i="3"/>
  <c r="X68" i="3"/>
  <c r="U68" i="3"/>
  <c r="R68" i="3"/>
  <c r="O68" i="3"/>
  <c r="L68" i="3"/>
  <c r="I68" i="3"/>
  <c r="AD67" i="3"/>
  <c r="AA67" i="3"/>
  <c r="X67" i="3"/>
  <c r="U67" i="3"/>
  <c r="R67" i="3"/>
  <c r="O67" i="3"/>
  <c r="L67" i="3"/>
  <c r="I67" i="3"/>
  <c r="AD66" i="3"/>
  <c r="AA66" i="3"/>
  <c r="X66" i="3"/>
  <c r="U66" i="3"/>
  <c r="R66" i="3"/>
  <c r="O66" i="3"/>
  <c r="L66" i="3"/>
  <c r="I66" i="3"/>
  <c r="AD65" i="3"/>
  <c r="AA65" i="3"/>
  <c r="X65" i="3"/>
  <c r="U65" i="3"/>
  <c r="R65" i="3"/>
  <c r="O65" i="3"/>
  <c r="L65" i="3"/>
  <c r="I65" i="3"/>
  <c r="AD61" i="3"/>
  <c r="AA61" i="3"/>
  <c r="X61" i="3"/>
  <c r="U61" i="3"/>
  <c r="R61" i="3"/>
  <c r="O61" i="3"/>
  <c r="L61" i="3"/>
  <c r="I61" i="3"/>
  <c r="AD60" i="3"/>
  <c r="AA60" i="3"/>
  <c r="X60" i="3"/>
  <c r="U60" i="3"/>
  <c r="R60" i="3"/>
  <c r="O60" i="3"/>
  <c r="L60" i="3"/>
  <c r="I60" i="3"/>
  <c r="AD59" i="3"/>
  <c r="AA59" i="3"/>
  <c r="X59" i="3"/>
  <c r="U59" i="3"/>
  <c r="R59" i="3"/>
  <c r="O59" i="3"/>
  <c r="L59" i="3"/>
  <c r="I59" i="3"/>
  <c r="AD58" i="3"/>
  <c r="AA58" i="3"/>
  <c r="X58" i="3"/>
  <c r="U58" i="3"/>
  <c r="R58" i="3"/>
  <c r="O58" i="3"/>
  <c r="L58" i="3"/>
  <c r="I58" i="3"/>
  <c r="AD57" i="3"/>
  <c r="AA57" i="3"/>
  <c r="X57" i="3"/>
  <c r="U57" i="3"/>
  <c r="R57" i="3"/>
  <c r="O57" i="3"/>
  <c r="L57" i="3"/>
  <c r="I57" i="3"/>
  <c r="AD56" i="3"/>
  <c r="AA56" i="3"/>
  <c r="X56" i="3"/>
  <c r="U56" i="3"/>
  <c r="R56" i="3"/>
  <c r="O56" i="3"/>
  <c r="L56" i="3"/>
  <c r="I56" i="3"/>
  <c r="AD55" i="3"/>
  <c r="AA55" i="3"/>
  <c r="X55" i="3"/>
  <c r="U55" i="3"/>
  <c r="R55" i="3"/>
  <c r="O55" i="3"/>
  <c r="L55" i="3"/>
  <c r="I55" i="3"/>
  <c r="AD54" i="3"/>
  <c r="AA54" i="3"/>
  <c r="X54" i="3"/>
  <c r="U54" i="3"/>
  <c r="R54" i="3"/>
  <c r="O54" i="3"/>
  <c r="L54" i="3"/>
  <c r="I54" i="3"/>
  <c r="AD53" i="3"/>
  <c r="AA53" i="3"/>
  <c r="X53" i="3"/>
  <c r="U53" i="3"/>
  <c r="R53" i="3"/>
  <c r="O53" i="3"/>
  <c r="L53" i="3"/>
  <c r="I53" i="3"/>
  <c r="AD52" i="3"/>
  <c r="AA52" i="3"/>
  <c r="X52" i="3"/>
  <c r="U52" i="3"/>
  <c r="R52" i="3"/>
  <c r="O52" i="3"/>
  <c r="L52" i="3"/>
  <c r="I52" i="3"/>
  <c r="AD51" i="3"/>
  <c r="AA51" i="3"/>
  <c r="X51" i="3"/>
  <c r="U51" i="3"/>
  <c r="R51" i="3"/>
  <c r="O51" i="3"/>
  <c r="L51" i="3"/>
  <c r="I51" i="3"/>
  <c r="AD47" i="3"/>
  <c r="AA47" i="3"/>
  <c r="X47" i="3"/>
  <c r="U47" i="3"/>
  <c r="R47" i="3"/>
  <c r="O47" i="3"/>
  <c r="L47" i="3"/>
  <c r="I47" i="3"/>
  <c r="AD46" i="3"/>
  <c r="AA46" i="3"/>
  <c r="X46" i="3"/>
  <c r="U46" i="3"/>
  <c r="R46" i="3"/>
  <c r="O46" i="3"/>
  <c r="L46" i="3"/>
  <c r="I46" i="3"/>
  <c r="AD45" i="3"/>
  <c r="AA45" i="3"/>
  <c r="X45" i="3"/>
  <c r="U45" i="3"/>
  <c r="R45" i="3"/>
  <c r="O45" i="3"/>
  <c r="L45" i="3"/>
  <c r="I45" i="3"/>
  <c r="AD44" i="3"/>
  <c r="AA44" i="3"/>
  <c r="X44" i="3"/>
  <c r="U44" i="3"/>
  <c r="R44" i="3"/>
  <c r="O44" i="3"/>
  <c r="L44" i="3"/>
  <c r="I44" i="3"/>
  <c r="AD43" i="3"/>
  <c r="AA43" i="3"/>
  <c r="X43" i="3"/>
  <c r="U43" i="3"/>
  <c r="R43" i="3"/>
  <c r="O43" i="3"/>
  <c r="L43" i="3"/>
  <c r="I43" i="3"/>
  <c r="AD42" i="3"/>
  <c r="AA42" i="3"/>
  <c r="X42" i="3"/>
  <c r="U42" i="3"/>
  <c r="R42" i="3"/>
  <c r="O42" i="3"/>
  <c r="L42" i="3"/>
  <c r="I42" i="3"/>
  <c r="AD41" i="3"/>
  <c r="AA41" i="3"/>
  <c r="X41" i="3"/>
  <c r="U41" i="3"/>
  <c r="R41" i="3"/>
  <c r="O41" i="3"/>
  <c r="L41" i="3"/>
  <c r="I41" i="3"/>
  <c r="AD40" i="3"/>
  <c r="AA40" i="3"/>
  <c r="X40" i="3"/>
  <c r="U40" i="3"/>
  <c r="R40" i="3"/>
  <c r="O40" i="3"/>
  <c r="L40" i="3"/>
  <c r="I40" i="3"/>
  <c r="AD39" i="3"/>
  <c r="AA39" i="3"/>
  <c r="X39" i="3"/>
  <c r="U39" i="3"/>
  <c r="R39" i="3"/>
  <c r="O39" i="3"/>
  <c r="L39" i="3"/>
  <c r="I39" i="3"/>
  <c r="AD38" i="3"/>
  <c r="AA38" i="3"/>
  <c r="X38" i="3"/>
  <c r="U38" i="3"/>
  <c r="R38" i="3"/>
  <c r="O38" i="3"/>
  <c r="L38" i="3"/>
  <c r="I38" i="3"/>
  <c r="AD37" i="3"/>
  <c r="AA37" i="3"/>
  <c r="X37" i="3"/>
  <c r="U37" i="3"/>
  <c r="R37" i="3"/>
  <c r="O37" i="3"/>
  <c r="L37" i="3"/>
  <c r="I37" i="3"/>
  <c r="AD36" i="3"/>
  <c r="AA36" i="3"/>
  <c r="X36" i="3"/>
  <c r="U36" i="3"/>
  <c r="R36" i="3"/>
  <c r="O36" i="3"/>
  <c r="L36" i="3"/>
  <c r="I36" i="3"/>
  <c r="AD32" i="3"/>
  <c r="AD31" i="3" s="1"/>
  <c r="AA32" i="3"/>
  <c r="AA30" i="3" s="1"/>
  <c r="X32" i="3"/>
  <c r="U32" i="3"/>
  <c r="R32" i="3"/>
  <c r="O32" i="3"/>
  <c r="O31" i="3" s="1"/>
  <c r="L32" i="3"/>
  <c r="L30" i="3" s="1"/>
  <c r="I32" i="3"/>
  <c r="I31" i="3" s="1"/>
  <c r="AD28" i="3"/>
  <c r="AA28" i="3"/>
  <c r="X28" i="3"/>
  <c r="U28" i="3"/>
  <c r="R28" i="3"/>
  <c r="O28" i="3"/>
  <c r="L28" i="3"/>
  <c r="I28" i="3"/>
  <c r="AD27" i="3"/>
  <c r="AA27" i="3"/>
  <c r="X27" i="3"/>
  <c r="U27" i="3"/>
  <c r="R27" i="3"/>
  <c r="O27" i="3"/>
  <c r="L27" i="3"/>
  <c r="I27" i="3"/>
  <c r="AD26" i="3"/>
  <c r="AA26" i="3"/>
  <c r="X26" i="3"/>
  <c r="U26" i="3"/>
  <c r="R26" i="3"/>
  <c r="O26" i="3"/>
  <c r="L26" i="3"/>
  <c r="I26" i="3"/>
  <c r="AD25" i="3"/>
  <c r="AA25" i="3"/>
  <c r="X25" i="3"/>
  <c r="U25" i="3"/>
  <c r="R25" i="3"/>
  <c r="O25" i="3"/>
  <c r="L25" i="3"/>
  <c r="I25" i="3"/>
  <c r="AD24" i="3"/>
  <c r="AA24" i="3"/>
  <c r="X24" i="3"/>
  <c r="U24" i="3"/>
  <c r="R24" i="3"/>
  <c r="O24" i="3"/>
  <c r="L24" i="3"/>
  <c r="I24" i="3"/>
  <c r="AD23" i="3"/>
  <c r="AA23" i="3"/>
  <c r="X23" i="3"/>
  <c r="U23" i="3"/>
  <c r="R23" i="3"/>
  <c r="O23" i="3"/>
  <c r="L23" i="3"/>
  <c r="I23" i="3"/>
  <c r="AD22" i="3"/>
  <c r="AA22" i="3"/>
  <c r="X22" i="3"/>
  <c r="U22" i="3"/>
  <c r="R22" i="3"/>
  <c r="O22" i="3"/>
  <c r="L22" i="3"/>
  <c r="I22" i="3"/>
  <c r="AD21" i="3"/>
  <c r="AA21" i="3"/>
  <c r="X21" i="3"/>
  <c r="U21" i="3"/>
  <c r="R21" i="3"/>
  <c r="O21" i="3"/>
  <c r="L21" i="3"/>
  <c r="I21" i="3"/>
  <c r="AD20" i="3"/>
  <c r="AA20" i="3"/>
  <c r="X20" i="3"/>
  <c r="U20" i="3"/>
  <c r="R20" i="3"/>
  <c r="O20" i="3"/>
  <c r="L20" i="3"/>
  <c r="I20" i="3"/>
  <c r="AD19" i="3"/>
  <c r="AA19" i="3"/>
  <c r="X19" i="3"/>
  <c r="U19" i="3"/>
  <c r="R19" i="3"/>
  <c r="O19" i="3"/>
  <c r="L19" i="3"/>
  <c r="I19" i="3"/>
  <c r="AD18" i="3"/>
  <c r="AA18" i="3"/>
  <c r="X18" i="3"/>
  <c r="U18" i="3"/>
  <c r="R18" i="3"/>
  <c r="O18" i="3"/>
  <c r="L18" i="3"/>
  <c r="I18" i="3"/>
  <c r="AD17" i="3"/>
  <c r="AA17" i="3"/>
  <c r="X17" i="3"/>
  <c r="U17" i="3"/>
  <c r="R17" i="3"/>
  <c r="O17" i="3"/>
  <c r="L17" i="3"/>
  <c r="I17" i="3"/>
  <c r="AD16" i="3"/>
  <c r="AA16" i="3"/>
  <c r="X16" i="3"/>
  <c r="U16" i="3"/>
  <c r="R16" i="3"/>
  <c r="O16" i="3"/>
  <c r="L16" i="3"/>
  <c r="I16" i="3"/>
  <c r="AD15" i="3"/>
  <c r="AA15" i="3"/>
  <c r="X15" i="3"/>
  <c r="U15" i="3"/>
  <c r="R15" i="3"/>
  <c r="O15" i="3"/>
  <c r="L15" i="3"/>
  <c r="I15" i="3"/>
  <c r="AD14" i="3"/>
  <c r="AA14" i="3"/>
  <c r="X14" i="3"/>
  <c r="U14" i="3"/>
  <c r="R14" i="3"/>
  <c r="O14" i="3"/>
  <c r="L14" i="3"/>
  <c r="I14" i="3"/>
  <c r="AD14" i="2"/>
  <c r="AD167" i="2"/>
  <c r="AD166" i="2"/>
  <c r="AD165" i="2"/>
  <c r="AD164" i="2"/>
  <c r="AD163" i="2"/>
  <c r="AD162" i="2"/>
  <c r="AD161" i="2"/>
  <c r="AD160" i="2"/>
  <c r="AD159" i="2"/>
  <c r="AD155" i="2"/>
  <c r="AD154" i="2"/>
  <c r="AD153" i="2"/>
  <c r="AD152" i="2"/>
  <c r="AD151" i="2"/>
  <c r="AD149" i="2"/>
  <c r="AD148" i="2"/>
  <c r="AD147" i="2"/>
  <c r="AD146" i="2"/>
  <c r="AD145" i="2"/>
  <c r="AD144" i="2"/>
  <c r="AD143" i="2"/>
  <c r="AD142" i="2"/>
  <c r="AD140" i="2"/>
  <c r="AD139" i="2"/>
  <c r="AD138" i="2"/>
  <c r="AD137" i="2"/>
  <c r="AD136" i="2"/>
  <c r="AD135" i="2"/>
  <c r="AD134" i="2"/>
  <c r="AD133" i="2"/>
  <c r="AD132" i="2"/>
  <c r="AD131" i="2"/>
  <c r="AD130" i="2"/>
  <c r="AD129" i="2"/>
  <c r="AD128" i="2"/>
  <c r="AD127" i="2"/>
  <c r="AD123" i="2"/>
  <c r="AD122" i="2"/>
  <c r="AD121" i="2"/>
  <c r="AD120" i="2"/>
  <c r="AD119" i="2"/>
  <c r="AD117" i="2"/>
  <c r="AD116" i="2"/>
  <c r="AD115" i="2"/>
  <c r="AD114" i="2"/>
  <c r="AD113" i="2"/>
  <c r="AD112" i="2"/>
  <c r="AD110" i="2"/>
  <c r="AD109" i="2"/>
  <c r="AD107" i="2"/>
  <c r="AD106" i="2"/>
  <c r="AD105" i="2"/>
  <c r="AD103" i="2"/>
  <c r="AD102" i="2" s="1"/>
  <c r="AD101" i="2"/>
  <c r="AD100" i="2" s="1"/>
  <c r="AD97" i="2"/>
  <c r="AD96" i="2"/>
  <c r="AD95" i="2"/>
  <c r="AD94" i="2"/>
  <c r="AD93" i="2"/>
  <c r="AD92" i="2"/>
  <c r="AD91" i="2"/>
  <c r="AD90" i="2"/>
  <c r="AD89" i="2"/>
  <c r="AD88" i="2"/>
  <c r="AD86" i="2"/>
  <c r="AD85" i="2"/>
  <c r="AD84" i="2"/>
  <c r="AD83" i="2"/>
  <c r="AD82" i="2"/>
  <c r="AD81" i="2"/>
  <c r="AD79" i="2"/>
  <c r="AD78" i="2"/>
  <c r="AD77" i="2"/>
  <c r="AD76" i="2"/>
  <c r="AD75" i="2"/>
  <c r="AD73" i="2"/>
  <c r="AD72" i="2"/>
  <c r="AD71" i="2"/>
  <c r="AD70" i="2"/>
  <c r="AD66" i="2"/>
  <c r="AD65" i="2"/>
  <c r="AD64" i="2"/>
  <c r="AD63" i="2"/>
  <c r="AD59" i="2"/>
  <c r="AD58" i="2"/>
  <c r="AD57" i="2"/>
  <c r="AD56" i="2"/>
  <c r="AD55" i="2"/>
  <c r="AD54" i="2"/>
  <c r="AD53" i="2"/>
  <c r="AD52" i="2"/>
  <c r="AD51" i="2"/>
  <c r="AD50" i="2"/>
  <c r="AD49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0" i="2"/>
  <c r="AD29" i="2" s="1"/>
  <c r="AD26" i="2"/>
  <c r="AD25" i="2"/>
  <c r="AD24" i="2"/>
  <c r="AD23" i="2"/>
  <c r="AD22" i="2"/>
  <c r="AD21" i="2"/>
  <c r="AD20" i="2"/>
  <c r="AD19" i="2"/>
  <c r="AD18" i="2"/>
  <c r="AD17" i="2"/>
  <c r="AD16" i="2"/>
  <c r="AD15" i="2"/>
  <c r="AA167" i="2"/>
  <c r="AA166" i="2"/>
  <c r="AA165" i="2"/>
  <c r="AA164" i="2"/>
  <c r="AA163" i="2"/>
  <c r="AA162" i="2"/>
  <c r="AA161" i="2"/>
  <c r="AA160" i="2"/>
  <c r="AA159" i="2"/>
  <c r="AA155" i="2"/>
  <c r="AA154" i="2"/>
  <c r="AA153" i="2"/>
  <c r="AA152" i="2"/>
  <c r="AA151" i="2"/>
  <c r="AA149" i="2"/>
  <c r="AA148" i="2"/>
  <c r="AA147" i="2"/>
  <c r="AA146" i="2"/>
  <c r="AA145" i="2"/>
  <c r="AA144" i="2"/>
  <c r="AA143" i="2"/>
  <c r="AA142" i="2"/>
  <c r="AA140" i="2"/>
  <c r="AA139" i="2"/>
  <c r="AA138" i="2"/>
  <c r="AA137" i="2"/>
  <c r="AA136" i="2"/>
  <c r="AA135" i="2"/>
  <c r="AA134" i="2"/>
  <c r="AA133" i="2"/>
  <c r="AA132" i="2"/>
  <c r="AA131" i="2"/>
  <c r="AA130" i="2"/>
  <c r="AA129" i="2"/>
  <c r="AA128" i="2"/>
  <c r="AA127" i="2"/>
  <c r="AA123" i="2"/>
  <c r="AA122" i="2"/>
  <c r="AA121" i="2"/>
  <c r="AA120" i="2"/>
  <c r="AA119" i="2"/>
  <c r="AA117" i="2"/>
  <c r="AA116" i="2"/>
  <c r="AA115" i="2"/>
  <c r="AA114" i="2"/>
  <c r="AA113" i="2"/>
  <c r="AA112" i="2"/>
  <c r="AA110" i="2"/>
  <c r="AA109" i="2"/>
  <c r="AA107" i="2"/>
  <c r="AA106" i="2"/>
  <c r="AA105" i="2"/>
  <c r="AA103" i="2"/>
  <c r="AA102" i="2" s="1"/>
  <c r="AA101" i="2"/>
  <c r="AA100" i="2" s="1"/>
  <c r="AA97" i="2"/>
  <c r="AA96" i="2"/>
  <c r="AA95" i="2"/>
  <c r="AA94" i="2"/>
  <c r="AA93" i="2"/>
  <c r="AA92" i="2"/>
  <c r="AA91" i="2"/>
  <c r="AA90" i="2"/>
  <c r="AA89" i="2"/>
  <c r="AA88" i="2"/>
  <c r="AA86" i="2"/>
  <c r="AA85" i="2"/>
  <c r="AA84" i="2"/>
  <c r="AA83" i="2"/>
  <c r="AA82" i="2"/>
  <c r="AA81" i="2"/>
  <c r="AA79" i="2"/>
  <c r="AA78" i="2"/>
  <c r="AA77" i="2"/>
  <c r="AA76" i="2"/>
  <c r="AA75" i="2"/>
  <c r="AA73" i="2"/>
  <c r="AA72" i="2"/>
  <c r="AA71" i="2"/>
  <c r="AA70" i="2"/>
  <c r="AA66" i="2"/>
  <c r="AA65" i="2"/>
  <c r="AA64" i="2"/>
  <c r="AA63" i="2"/>
  <c r="AA59" i="2"/>
  <c r="AA58" i="2"/>
  <c r="AA57" i="2"/>
  <c r="AA56" i="2"/>
  <c r="AA55" i="2"/>
  <c r="AA54" i="2"/>
  <c r="AA53" i="2"/>
  <c r="AA52" i="2"/>
  <c r="AA51" i="2"/>
  <c r="AA50" i="2"/>
  <c r="AA49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0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X167" i="2"/>
  <c r="X166" i="2"/>
  <c r="X165" i="2"/>
  <c r="X164" i="2"/>
  <c r="X163" i="2"/>
  <c r="X162" i="2"/>
  <c r="X161" i="2"/>
  <c r="X160" i="2"/>
  <c r="X159" i="2"/>
  <c r="X155" i="2"/>
  <c r="X154" i="2"/>
  <c r="X153" i="2"/>
  <c r="X152" i="2"/>
  <c r="X151" i="2"/>
  <c r="X149" i="2"/>
  <c r="X148" i="2"/>
  <c r="X147" i="2"/>
  <c r="X146" i="2"/>
  <c r="X145" i="2"/>
  <c r="X144" i="2"/>
  <c r="X143" i="2"/>
  <c r="X142" i="2"/>
  <c r="X140" i="2"/>
  <c r="X139" i="2"/>
  <c r="X138" i="2"/>
  <c r="X137" i="2"/>
  <c r="X136" i="2"/>
  <c r="X135" i="2"/>
  <c r="X134" i="2"/>
  <c r="X133" i="2"/>
  <c r="X132" i="2"/>
  <c r="X131" i="2"/>
  <c r="X130" i="2"/>
  <c r="X129" i="2"/>
  <c r="X128" i="2"/>
  <c r="X127" i="2"/>
  <c r="X123" i="2"/>
  <c r="X122" i="2"/>
  <c r="X121" i="2"/>
  <c r="X120" i="2"/>
  <c r="X119" i="2"/>
  <c r="X117" i="2"/>
  <c r="X116" i="2"/>
  <c r="X115" i="2"/>
  <c r="X114" i="2"/>
  <c r="X113" i="2"/>
  <c r="X112" i="2"/>
  <c r="X110" i="2"/>
  <c r="X109" i="2"/>
  <c r="X107" i="2"/>
  <c r="X106" i="2"/>
  <c r="X105" i="2"/>
  <c r="X103" i="2"/>
  <c r="X102" i="2" s="1"/>
  <c r="X101" i="2"/>
  <c r="X97" i="2"/>
  <c r="X96" i="2"/>
  <c r="X95" i="2"/>
  <c r="X94" i="2"/>
  <c r="X93" i="2"/>
  <c r="X92" i="2"/>
  <c r="X91" i="2"/>
  <c r="X90" i="2"/>
  <c r="X89" i="2"/>
  <c r="X88" i="2"/>
  <c r="X86" i="2"/>
  <c r="X85" i="2"/>
  <c r="X84" i="2"/>
  <c r="X83" i="2"/>
  <c r="X82" i="2"/>
  <c r="X81" i="2"/>
  <c r="X79" i="2"/>
  <c r="X78" i="2"/>
  <c r="X77" i="2"/>
  <c r="X76" i="2"/>
  <c r="X75" i="2"/>
  <c r="X73" i="2"/>
  <c r="X72" i="2"/>
  <c r="X71" i="2"/>
  <c r="X70" i="2"/>
  <c r="X66" i="2"/>
  <c r="X65" i="2"/>
  <c r="X64" i="2"/>
  <c r="X63" i="2"/>
  <c r="X59" i="2"/>
  <c r="X58" i="2"/>
  <c r="X57" i="2"/>
  <c r="X56" i="2"/>
  <c r="X55" i="2"/>
  <c r="X54" i="2"/>
  <c r="X53" i="2"/>
  <c r="X52" i="2"/>
  <c r="X51" i="2"/>
  <c r="X50" i="2"/>
  <c r="X49" i="2"/>
  <c r="X45" i="2"/>
  <c r="X44" i="2"/>
  <c r="X43" i="2"/>
  <c r="X42" i="2"/>
  <c r="X41" i="2"/>
  <c r="X40" i="2"/>
  <c r="X39" i="2"/>
  <c r="X38" i="2"/>
  <c r="X37" i="2"/>
  <c r="X36" i="2"/>
  <c r="X35" i="2"/>
  <c r="X34" i="2"/>
  <c r="X30" i="2"/>
  <c r="X29" i="2" s="1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U167" i="2"/>
  <c r="U166" i="2"/>
  <c r="U165" i="2"/>
  <c r="U164" i="2"/>
  <c r="U163" i="2"/>
  <c r="U162" i="2"/>
  <c r="U161" i="2"/>
  <c r="U160" i="2"/>
  <c r="U159" i="2"/>
  <c r="U155" i="2"/>
  <c r="U154" i="2"/>
  <c r="U153" i="2"/>
  <c r="U152" i="2"/>
  <c r="U151" i="2"/>
  <c r="U149" i="2"/>
  <c r="U148" i="2"/>
  <c r="U147" i="2"/>
  <c r="U146" i="2"/>
  <c r="U145" i="2"/>
  <c r="U144" i="2"/>
  <c r="U143" i="2"/>
  <c r="U142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3" i="2"/>
  <c r="U122" i="2"/>
  <c r="U121" i="2"/>
  <c r="U120" i="2"/>
  <c r="U119" i="2"/>
  <c r="U117" i="2"/>
  <c r="U116" i="2"/>
  <c r="U115" i="2"/>
  <c r="U114" i="2"/>
  <c r="U113" i="2"/>
  <c r="U112" i="2"/>
  <c r="U110" i="2"/>
  <c r="U109" i="2"/>
  <c r="U107" i="2"/>
  <c r="U106" i="2"/>
  <c r="U105" i="2"/>
  <c r="U103" i="2"/>
  <c r="U102" i="2" s="1"/>
  <c r="U101" i="2"/>
  <c r="U100" i="2" s="1"/>
  <c r="U97" i="2"/>
  <c r="U96" i="2"/>
  <c r="U95" i="2"/>
  <c r="U94" i="2"/>
  <c r="U93" i="2"/>
  <c r="U92" i="2"/>
  <c r="U91" i="2"/>
  <c r="U90" i="2"/>
  <c r="U89" i="2"/>
  <c r="U88" i="2"/>
  <c r="U86" i="2"/>
  <c r="U85" i="2"/>
  <c r="U84" i="2"/>
  <c r="U83" i="2"/>
  <c r="U82" i="2"/>
  <c r="U81" i="2"/>
  <c r="U79" i="2"/>
  <c r="U78" i="2"/>
  <c r="U77" i="2"/>
  <c r="U76" i="2"/>
  <c r="U75" i="2"/>
  <c r="U73" i="2"/>
  <c r="U72" i="2"/>
  <c r="U71" i="2"/>
  <c r="U70" i="2"/>
  <c r="U66" i="2"/>
  <c r="U65" i="2"/>
  <c r="U64" i="2"/>
  <c r="U63" i="2"/>
  <c r="U59" i="2"/>
  <c r="U58" i="2"/>
  <c r="U57" i="2"/>
  <c r="U56" i="2"/>
  <c r="U55" i="2"/>
  <c r="U54" i="2"/>
  <c r="U53" i="2"/>
  <c r="U52" i="2"/>
  <c r="U51" i="2"/>
  <c r="U50" i="2"/>
  <c r="U49" i="2"/>
  <c r="U45" i="2"/>
  <c r="U44" i="2"/>
  <c r="U43" i="2"/>
  <c r="U42" i="2"/>
  <c r="U41" i="2"/>
  <c r="U40" i="2"/>
  <c r="U39" i="2"/>
  <c r="U38" i="2"/>
  <c r="U37" i="2"/>
  <c r="U36" i="2"/>
  <c r="U35" i="2"/>
  <c r="U34" i="2"/>
  <c r="U30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R167" i="2"/>
  <c r="R166" i="2"/>
  <c r="R165" i="2"/>
  <c r="R164" i="2"/>
  <c r="R163" i="2"/>
  <c r="R162" i="2"/>
  <c r="R161" i="2"/>
  <c r="R160" i="2"/>
  <c r="R159" i="2"/>
  <c r="R155" i="2"/>
  <c r="R154" i="2"/>
  <c r="R153" i="2"/>
  <c r="R152" i="2"/>
  <c r="R151" i="2"/>
  <c r="R149" i="2"/>
  <c r="R148" i="2"/>
  <c r="R147" i="2"/>
  <c r="R146" i="2"/>
  <c r="R145" i="2"/>
  <c r="R144" i="2"/>
  <c r="R143" i="2"/>
  <c r="R142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3" i="2"/>
  <c r="R122" i="2"/>
  <c r="R121" i="2"/>
  <c r="R120" i="2"/>
  <c r="R119" i="2"/>
  <c r="R117" i="2"/>
  <c r="R116" i="2"/>
  <c r="R115" i="2"/>
  <c r="R114" i="2"/>
  <c r="R113" i="2"/>
  <c r="R112" i="2"/>
  <c r="R110" i="2"/>
  <c r="R109" i="2"/>
  <c r="R107" i="2"/>
  <c r="R106" i="2"/>
  <c r="R105" i="2"/>
  <c r="R103" i="2"/>
  <c r="R102" i="2" s="1"/>
  <c r="R101" i="2"/>
  <c r="R100" i="2" s="1"/>
  <c r="R97" i="2"/>
  <c r="R96" i="2"/>
  <c r="R95" i="2"/>
  <c r="R94" i="2"/>
  <c r="R93" i="2"/>
  <c r="R92" i="2"/>
  <c r="R91" i="2"/>
  <c r="R90" i="2"/>
  <c r="R89" i="2"/>
  <c r="R88" i="2"/>
  <c r="R86" i="2"/>
  <c r="R85" i="2"/>
  <c r="R84" i="2"/>
  <c r="R83" i="2"/>
  <c r="R82" i="2"/>
  <c r="R81" i="2"/>
  <c r="R79" i="2"/>
  <c r="R78" i="2"/>
  <c r="R77" i="2"/>
  <c r="R76" i="2"/>
  <c r="R75" i="2"/>
  <c r="R73" i="2"/>
  <c r="R72" i="2"/>
  <c r="R71" i="2"/>
  <c r="R70" i="2"/>
  <c r="R66" i="2"/>
  <c r="R65" i="2"/>
  <c r="R64" i="2"/>
  <c r="R63" i="2"/>
  <c r="R59" i="2"/>
  <c r="R58" i="2"/>
  <c r="R57" i="2"/>
  <c r="R56" i="2"/>
  <c r="R55" i="2"/>
  <c r="R54" i="2"/>
  <c r="R53" i="2"/>
  <c r="R52" i="2"/>
  <c r="R51" i="2"/>
  <c r="R50" i="2"/>
  <c r="R49" i="2"/>
  <c r="R45" i="2"/>
  <c r="R44" i="2"/>
  <c r="R43" i="2"/>
  <c r="R42" i="2"/>
  <c r="R41" i="2"/>
  <c r="R40" i="2"/>
  <c r="R39" i="2"/>
  <c r="R38" i="2"/>
  <c r="R37" i="2"/>
  <c r="R36" i="2"/>
  <c r="R35" i="2"/>
  <c r="R34" i="2"/>
  <c r="R30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O167" i="2"/>
  <c r="O166" i="2"/>
  <c r="O165" i="2"/>
  <c r="O164" i="2"/>
  <c r="O163" i="2"/>
  <c r="O162" i="2"/>
  <c r="O161" i="2"/>
  <c r="O160" i="2"/>
  <c r="O159" i="2"/>
  <c r="O155" i="2"/>
  <c r="O154" i="2"/>
  <c r="O153" i="2"/>
  <c r="O152" i="2"/>
  <c r="O151" i="2"/>
  <c r="O149" i="2"/>
  <c r="O148" i="2"/>
  <c r="O147" i="2"/>
  <c r="O146" i="2"/>
  <c r="O145" i="2"/>
  <c r="O144" i="2"/>
  <c r="O143" i="2"/>
  <c r="O142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3" i="2"/>
  <c r="O122" i="2"/>
  <c r="O121" i="2"/>
  <c r="O120" i="2"/>
  <c r="O119" i="2"/>
  <c r="O117" i="2"/>
  <c r="O116" i="2"/>
  <c r="O115" i="2"/>
  <c r="O114" i="2"/>
  <c r="O113" i="2"/>
  <c r="O112" i="2"/>
  <c r="O110" i="2"/>
  <c r="O109" i="2"/>
  <c r="O107" i="2"/>
  <c r="O106" i="2"/>
  <c r="O105" i="2"/>
  <c r="O103" i="2"/>
  <c r="O102" i="2" s="1"/>
  <c r="O101" i="2"/>
  <c r="O97" i="2"/>
  <c r="O96" i="2"/>
  <c r="O95" i="2"/>
  <c r="O94" i="2"/>
  <c r="O93" i="2"/>
  <c r="O92" i="2"/>
  <c r="O91" i="2"/>
  <c r="O90" i="2"/>
  <c r="O89" i="2"/>
  <c r="O88" i="2"/>
  <c r="O86" i="2"/>
  <c r="O85" i="2"/>
  <c r="O84" i="2"/>
  <c r="O83" i="2"/>
  <c r="O82" i="2"/>
  <c r="O81" i="2"/>
  <c r="O79" i="2"/>
  <c r="O78" i="2"/>
  <c r="O77" i="2"/>
  <c r="O76" i="2"/>
  <c r="O75" i="2"/>
  <c r="O73" i="2"/>
  <c r="O72" i="2"/>
  <c r="O71" i="2"/>
  <c r="O70" i="2"/>
  <c r="O66" i="2"/>
  <c r="O65" i="2"/>
  <c r="O64" i="2"/>
  <c r="O63" i="2"/>
  <c r="O59" i="2"/>
  <c r="O58" i="2"/>
  <c r="O57" i="2"/>
  <c r="O56" i="2"/>
  <c r="O55" i="2"/>
  <c r="O54" i="2"/>
  <c r="O53" i="2"/>
  <c r="O52" i="2"/>
  <c r="O51" i="2"/>
  <c r="O50" i="2"/>
  <c r="O49" i="2"/>
  <c r="O45" i="2"/>
  <c r="O44" i="2"/>
  <c r="O43" i="2"/>
  <c r="O42" i="2"/>
  <c r="O41" i="2"/>
  <c r="O40" i="2"/>
  <c r="O39" i="2"/>
  <c r="O38" i="2"/>
  <c r="O37" i="2"/>
  <c r="O36" i="2"/>
  <c r="O35" i="2"/>
  <c r="O34" i="2"/>
  <c r="O30" i="2"/>
  <c r="O29" i="2" s="1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L167" i="2"/>
  <c r="L166" i="2"/>
  <c r="L165" i="2"/>
  <c r="L164" i="2"/>
  <c r="L163" i="2"/>
  <c r="L162" i="2"/>
  <c r="L161" i="2"/>
  <c r="L160" i="2"/>
  <c r="L159" i="2"/>
  <c r="L155" i="2"/>
  <c r="L154" i="2"/>
  <c r="L153" i="2"/>
  <c r="L152" i="2"/>
  <c r="L151" i="2"/>
  <c r="L149" i="2"/>
  <c r="L148" i="2"/>
  <c r="L147" i="2"/>
  <c r="L146" i="2"/>
  <c r="L145" i="2"/>
  <c r="L144" i="2"/>
  <c r="L143" i="2"/>
  <c r="L142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3" i="2"/>
  <c r="L122" i="2"/>
  <c r="L121" i="2"/>
  <c r="L120" i="2"/>
  <c r="L119" i="2"/>
  <c r="L117" i="2"/>
  <c r="L116" i="2"/>
  <c r="L115" i="2"/>
  <c r="L114" i="2"/>
  <c r="L113" i="2"/>
  <c r="L112" i="2"/>
  <c r="L110" i="2"/>
  <c r="L109" i="2"/>
  <c r="L107" i="2"/>
  <c r="L106" i="2"/>
  <c r="L105" i="2"/>
  <c r="L103" i="2"/>
  <c r="L102" i="2" s="1"/>
  <c r="L101" i="2"/>
  <c r="L97" i="2"/>
  <c r="L96" i="2"/>
  <c r="L95" i="2"/>
  <c r="L94" i="2"/>
  <c r="L93" i="2"/>
  <c r="L92" i="2"/>
  <c r="L91" i="2"/>
  <c r="L90" i="2"/>
  <c r="L89" i="2"/>
  <c r="L88" i="2"/>
  <c r="L86" i="2"/>
  <c r="L85" i="2"/>
  <c r="L84" i="2"/>
  <c r="L83" i="2"/>
  <c r="L82" i="2"/>
  <c r="L81" i="2"/>
  <c r="L79" i="2"/>
  <c r="L78" i="2"/>
  <c r="L77" i="2"/>
  <c r="L76" i="2"/>
  <c r="L75" i="2"/>
  <c r="L73" i="2"/>
  <c r="L72" i="2"/>
  <c r="L71" i="2"/>
  <c r="L70" i="2"/>
  <c r="L66" i="2"/>
  <c r="L65" i="2"/>
  <c r="L64" i="2"/>
  <c r="L63" i="2"/>
  <c r="L59" i="2"/>
  <c r="L58" i="2"/>
  <c r="L57" i="2"/>
  <c r="L56" i="2"/>
  <c r="L55" i="2"/>
  <c r="L54" i="2"/>
  <c r="L53" i="2"/>
  <c r="L52" i="2"/>
  <c r="L51" i="2"/>
  <c r="L50" i="2"/>
  <c r="L49" i="2"/>
  <c r="L45" i="2"/>
  <c r="L44" i="2"/>
  <c r="L43" i="2"/>
  <c r="L42" i="2"/>
  <c r="L41" i="2"/>
  <c r="L40" i="2"/>
  <c r="L39" i="2"/>
  <c r="L38" i="2"/>
  <c r="L37" i="2"/>
  <c r="L36" i="2"/>
  <c r="L35" i="2"/>
  <c r="L34" i="2"/>
  <c r="L30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I15" i="2"/>
  <c r="I16" i="2"/>
  <c r="I17" i="2"/>
  <c r="I18" i="2"/>
  <c r="I19" i="2"/>
  <c r="I20" i="2"/>
  <c r="I21" i="2"/>
  <c r="I22" i="2"/>
  <c r="I23" i="2"/>
  <c r="I24" i="2"/>
  <c r="I25" i="2"/>
  <c r="I26" i="2"/>
  <c r="I30" i="2"/>
  <c r="I29" i="2" s="1"/>
  <c r="I34" i="2"/>
  <c r="I35" i="2"/>
  <c r="I36" i="2"/>
  <c r="I37" i="2"/>
  <c r="I38" i="2"/>
  <c r="I39" i="2"/>
  <c r="I40" i="2"/>
  <c r="I41" i="2"/>
  <c r="I42" i="2"/>
  <c r="I43" i="2"/>
  <c r="I44" i="2"/>
  <c r="I45" i="2"/>
  <c r="I49" i="2"/>
  <c r="I50" i="2"/>
  <c r="I51" i="2"/>
  <c r="I52" i="2"/>
  <c r="I53" i="2"/>
  <c r="I54" i="2"/>
  <c r="I55" i="2"/>
  <c r="I56" i="2"/>
  <c r="I57" i="2"/>
  <c r="I58" i="2"/>
  <c r="I59" i="2"/>
  <c r="I63" i="2"/>
  <c r="I64" i="2"/>
  <c r="I65" i="2"/>
  <c r="I66" i="2"/>
  <c r="I70" i="2"/>
  <c r="I71" i="2"/>
  <c r="I72" i="2"/>
  <c r="I73" i="2"/>
  <c r="I75" i="2"/>
  <c r="I76" i="2"/>
  <c r="I77" i="2"/>
  <c r="I78" i="2"/>
  <c r="I79" i="2"/>
  <c r="I81" i="2"/>
  <c r="I82" i="2"/>
  <c r="I83" i="2"/>
  <c r="I84" i="2"/>
  <c r="I85" i="2"/>
  <c r="I86" i="2"/>
  <c r="I88" i="2"/>
  <c r="I89" i="2"/>
  <c r="I90" i="2"/>
  <c r="I91" i="2"/>
  <c r="I92" i="2"/>
  <c r="I93" i="2"/>
  <c r="I94" i="2"/>
  <c r="I95" i="2"/>
  <c r="I96" i="2"/>
  <c r="I97" i="2"/>
  <c r="I101" i="2"/>
  <c r="I103" i="2"/>
  <c r="I102" i="2" s="1"/>
  <c r="I105" i="2"/>
  <c r="I106" i="2"/>
  <c r="I107" i="2"/>
  <c r="I109" i="2"/>
  <c r="I110" i="2"/>
  <c r="I112" i="2"/>
  <c r="I113" i="2"/>
  <c r="I114" i="2"/>
  <c r="I115" i="2"/>
  <c r="I116" i="2"/>
  <c r="I117" i="2"/>
  <c r="I119" i="2"/>
  <c r="I120" i="2"/>
  <c r="I121" i="2"/>
  <c r="I122" i="2"/>
  <c r="I123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2" i="2"/>
  <c r="I143" i="2"/>
  <c r="I144" i="2"/>
  <c r="I145" i="2"/>
  <c r="I146" i="2"/>
  <c r="I147" i="2"/>
  <c r="I148" i="2"/>
  <c r="I149" i="2"/>
  <c r="I151" i="2"/>
  <c r="I152" i="2"/>
  <c r="I153" i="2"/>
  <c r="I154" i="2"/>
  <c r="I155" i="2"/>
  <c r="I159" i="2"/>
  <c r="I160" i="2"/>
  <c r="I161" i="2"/>
  <c r="I162" i="2"/>
  <c r="I163" i="2"/>
  <c r="I164" i="2"/>
  <c r="I165" i="2"/>
  <c r="I166" i="2"/>
  <c r="I167" i="2"/>
  <c r="I14" i="2"/>
  <c r="Z97" i="4" l="1"/>
  <c r="H125" i="4"/>
  <c r="H124" i="4" s="1"/>
  <c r="K125" i="4"/>
  <c r="AC125" i="4"/>
  <c r="N68" i="4"/>
  <c r="Z68" i="4"/>
  <c r="G156" i="4"/>
  <c r="V68" i="4"/>
  <c r="V125" i="4"/>
  <c r="N60" i="4"/>
  <c r="J68" i="4"/>
  <c r="V67" i="4"/>
  <c r="J125" i="4"/>
  <c r="Y47" i="4"/>
  <c r="G68" i="4"/>
  <c r="Y68" i="4"/>
  <c r="Y125" i="4"/>
  <c r="Z60" i="4"/>
  <c r="M33" i="4"/>
  <c r="T156" i="4"/>
  <c r="N97" i="4"/>
  <c r="P47" i="4"/>
  <c r="W156" i="4"/>
  <c r="Q33" i="4"/>
  <c r="H156" i="4"/>
  <c r="T33" i="4"/>
  <c r="T98" i="4"/>
  <c r="N29" i="4"/>
  <c r="K156" i="4"/>
  <c r="W47" i="4"/>
  <c r="W68" i="4"/>
  <c r="W98" i="4"/>
  <c r="K129" i="3"/>
  <c r="H70" i="3"/>
  <c r="Z70" i="3"/>
  <c r="Z129" i="3"/>
  <c r="P70" i="3"/>
  <c r="J48" i="3"/>
  <c r="J70" i="3"/>
  <c r="AB70" i="3"/>
  <c r="J129" i="3"/>
  <c r="P161" i="3"/>
  <c r="Z101" i="3"/>
  <c r="O113" i="3"/>
  <c r="AD50" i="3"/>
  <c r="R71" i="3"/>
  <c r="R82" i="3"/>
  <c r="AD106" i="3"/>
  <c r="AD130" i="3"/>
  <c r="U50" i="3"/>
  <c r="I89" i="3"/>
  <c r="U113" i="3"/>
  <c r="U145" i="3"/>
  <c r="U155" i="3"/>
  <c r="I162" i="3"/>
  <c r="L35" i="3"/>
  <c r="X76" i="3"/>
  <c r="L82" i="3"/>
  <c r="U163" i="3"/>
  <c r="W48" i="3"/>
  <c r="Q69" i="3"/>
  <c r="K128" i="3"/>
  <c r="K161" i="3"/>
  <c r="Y33" i="3"/>
  <c r="Y48" i="3"/>
  <c r="G100" i="3"/>
  <c r="G129" i="3"/>
  <c r="AC33" i="3"/>
  <c r="AC48" i="3"/>
  <c r="Q128" i="3"/>
  <c r="Q161" i="3"/>
  <c r="M33" i="3"/>
  <c r="O163" i="3"/>
  <c r="N33" i="3"/>
  <c r="N48" i="3"/>
  <c r="Z69" i="3"/>
  <c r="N161" i="3"/>
  <c r="R162" i="3"/>
  <c r="U12" i="3"/>
  <c r="U82" i="3"/>
  <c r="Q70" i="3"/>
  <c r="Q129" i="3"/>
  <c r="W161" i="3"/>
  <c r="T33" i="3"/>
  <c r="T48" i="3"/>
  <c r="Z128" i="3"/>
  <c r="Z161" i="3"/>
  <c r="P69" i="3"/>
  <c r="J128" i="3"/>
  <c r="AB128" i="3"/>
  <c r="J161" i="3"/>
  <c r="AB161" i="3"/>
  <c r="O13" i="3"/>
  <c r="O82" i="3"/>
  <c r="O89" i="3"/>
  <c r="N128" i="3"/>
  <c r="I110" i="3"/>
  <c r="X82" i="3"/>
  <c r="L106" i="3"/>
  <c r="L110" i="3"/>
  <c r="L121" i="3"/>
  <c r="L130" i="3"/>
  <c r="X162" i="3"/>
  <c r="M70" i="3"/>
  <c r="S161" i="3"/>
  <c r="AA71" i="3"/>
  <c r="AA82" i="3"/>
  <c r="O110" i="3"/>
  <c r="O121" i="3"/>
  <c r="O130" i="3"/>
  <c r="AA163" i="3"/>
  <c r="AD71" i="3"/>
  <c r="R106" i="3"/>
  <c r="R110" i="3"/>
  <c r="AD163" i="3"/>
  <c r="U106" i="3"/>
  <c r="U110" i="3"/>
  <c r="U121" i="3"/>
  <c r="I145" i="3"/>
  <c r="L50" i="3"/>
  <c r="L76" i="3"/>
  <c r="X106" i="3"/>
  <c r="X110" i="3"/>
  <c r="X121" i="3"/>
  <c r="X130" i="3"/>
  <c r="S129" i="3"/>
  <c r="G161" i="3"/>
  <c r="O145" i="3"/>
  <c r="R76" i="3"/>
  <c r="R145" i="3"/>
  <c r="R155" i="3"/>
  <c r="V33" i="3"/>
  <c r="V48" i="3"/>
  <c r="U63" i="3"/>
  <c r="W101" i="3"/>
  <c r="P125" i="2"/>
  <c r="Q125" i="2"/>
  <c r="G68" i="2"/>
  <c r="P68" i="2"/>
  <c r="P67" i="2" s="1"/>
  <c r="S99" i="2"/>
  <c r="H68" i="2"/>
  <c r="H99" i="2"/>
  <c r="Z125" i="2"/>
  <c r="T125" i="2"/>
  <c r="S68" i="2"/>
  <c r="W125" i="2"/>
  <c r="K68" i="2"/>
  <c r="K99" i="2"/>
  <c r="K125" i="2"/>
  <c r="K124" i="2" s="1"/>
  <c r="M46" i="2"/>
  <c r="W68" i="2"/>
  <c r="N125" i="2"/>
  <c r="T68" i="2"/>
  <c r="V125" i="2"/>
  <c r="J156" i="2"/>
  <c r="V31" i="2"/>
  <c r="J68" i="2"/>
  <c r="AB68" i="2"/>
  <c r="AB67" i="2" s="1"/>
  <c r="AB125" i="2"/>
  <c r="G67" i="2"/>
  <c r="AC47" i="4"/>
  <c r="Z124" i="4"/>
  <c r="Z29" i="4"/>
  <c r="S68" i="4"/>
  <c r="P125" i="4"/>
  <c r="S67" i="4"/>
  <c r="G98" i="4"/>
  <c r="N67" i="4"/>
  <c r="S33" i="4"/>
  <c r="P124" i="4"/>
  <c r="AC124" i="4"/>
  <c r="N33" i="4"/>
  <c r="P33" i="4"/>
  <c r="Q47" i="4"/>
  <c r="M125" i="4"/>
  <c r="Z47" i="4"/>
  <c r="AC11" i="4"/>
  <c r="H11" i="4"/>
  <c r="T11" i="4"/>
  <c r="Q11" i="4"/>
  <c r="AB68" i="4"/>
  <c r="S125" i="4"/>
  <c r="AB97" i="4"/>
  <c r="M11" i="4"/>
  <c r="M29" i="4"/>
  <c r="Y29" i="4"/>
  <c r="Y33" i="4"/>
  <c r="M60" i="4"/>
  <c r="Y60" i="4"/>
  <c r="M47" i="4"/>
  <c r="Q29" i="4"/>
  <c r="AC29" i="4"/>
  <c r="AC33" i="4"/>
  <c r="D130" i="3"/>
  <c r="AD162" i="3"/>
  <c r="O106" i="3"/>
  <c r="Y129" i="3"/>
  <c r="Y128" i="3"/>
  <c r="E163" i="3"/>
  <c r="L163" i="3"/>
  <c r="D163" i="3"/>
  <c r="O162" i="3"/>
  <c r="U130" i="3"/>
  <c r="E130" i="3"/>
  <c r="P129" i="3"/>
  <c r="H129" i="3"/>
  <c r="W129" i="3"/>
  <c r="R163" i="3"/>
  <c r="U162" i="3"/>
  <c r="E162" i="3"/>
  <c r="AA130" i="3"/>
  <c r="V129" i="3"/>
  <c r="N129" i="3"/>
  <c r="I163" i="3"/>
  <c r="L162" i="3"/>
  <c r="D162" i="3"/>
  <c r="R130" i="3"/>
  <c r="AC129" i="3"/>
  <c r="M129" i="3"/>
  <c r="X163" i="3"/>
  <c r="AA162" i="3"/>
  <c r="I130" i="3"/>
  <c r="AB129" i="3"/>
  <c r="T129" i="3"/>
  <c r="AD89" i="3"/>
  <c r="X13" i="3"/>
  <c r="AD110" i="3"/>
  <c r="I35" i="3"/>
  <c r="T11" i="3"/>
  <c r="AD155" i="3"/>
  <c r="H128" i="3"/>
  <c r="S101" i="3"/>
  <c r="Q48" i="3"/>
  <c r="AA64" i="3"/>
  <c r="AC70" i="3"/>
  <c r="S128" i="3"/>
  <c r="G29" i="3"/>
  <c r="S29" i="3"/>
  <c r="G33" i="3"/>
  <c r="G48" i="3"/>
  <c r="G101" i="3"/>
  <c r="G62" i="3"/>
  <c r="S62" i="3"/>
  <c r="AB47" i="4"/>
  <c r="P156" i="4"/>
  <c r="Q68" i="4"/>
  <c r="AB29" i="4"/>
  <c r="AB33" i="4"/>
  <c r="P60" i="4"/>
  <c r="AB11" i="4"/>
  <c r="AB60" i="4"/>
  <c r="O107" i="4"/>
  <c r="Z11" i="4"/>
  <c r="P11" i="4"/>
  <c r="Q60" i="4"/>
  <c r="AC60" i="4"/>
  <c r="AC128" i="3"/>
  <c r="L89" i="3"/>
  <c r="T97" i="4"/>
  <c r="S48" i="3"/>
  <c r="X89" i="3"/>
  <c r="AA145" i="3"/>
  <c r="AA113" i="3"/>
  <c r="H11" i="3"/>
  <c r="R113" i="3"/>
  <c r="X113" i="3"/>
  <c r="H33" i="3"/>
  <c r="H101" i="3"/>
  <c r="AA155" i="3"/>
  <c r="AA121" i="3"/>
  <c r="T100" i="3"/>
  <c r="J100" i="3"/>
  <c r="AA35" i="3"/>
  <c r="Q29" i="3"/>
  <c r="U76" i="3"/>
  <c r="I64" i="3"/>
  <c r="AD113" i="3"/>
  <c r="I76" i="3"/>
  <c r="I82" i="3"/>
  <c r="AD145" i="3"/>
  <c r="AA89" i="3"/>
  <c r="AA50" i="3"/>
  <c r="V161" i="3"/>
  <c r="AA110" i="3"/>
  <c r="AA106" i="3"/>
  <c r="L113" i="3"/>
  <c r="K62" i="3"/>
  <c r="I106" i="3"/>
  <c r="I155" i="3"/>
  <c r="J11" i="3"/>
  <c r="AD35" i="3"/>
  <c r="V100" i="3"/>
  <c r="O155" i="3"/>
  <c r="L155" i="3"/>
  <c r="O49" i="3"/>
  <c r="W100" i="3"/>
  <c r="K11" i="3"/>
  <c r="W11" i="3"/>
  <c r="K48" i="3"/>
  <c r="O76" i="3"/>
  <c r="K29" i="3"/>
  <c r="W29" i="3"/>
  <c r="K33" i="3"/>
  <c r="W33" i="3"/>
  <c r="V128" i="3"/>
  <c r="T161" i="3"/>
  <c r="H29" i="3"/>
  <c r="V156" i="4"/>
  <c r="P128" i="3"/>
  <c r="P48" i="3"/>
  <c r="AA76" i="3"/>
  <c r="Z29" i="3"/>
  <c r="Z33" i="3"/>
  <c r="L12" i="3"/>
  <c r="X34" i="3"/>
  <c r="N11" i="3"/>
  <c r="Z11" i="3"/>
  <c r="X145" i="3"/>
  <c r="Z100" i="3"/>
  <c r="N62" i="3"/>
  <c r="M11" i="3"/>
  <c r="M29" i="3"/>
  <c r="Y29" i="3"/>
  <c r="Y62" i="3"/>
  <c r="Z62" i="3"/>
  <c r="J69" i="3"/>
  <c r="J29" i="3"/>
  <c r="V29" i="3"/>
  <c r="J62" i="3"/>
  <c r="V62" i="3"/>
  <c r="AB11" i="3"/>
  <c r="AD82" i="3"/>
  <c r="AD121" i="3"/>
  <c r="M128" i="3"/>
  <c r="P11" i="3"/>
  <c r="AB33" i="3"/>
  <c r="L145" i="3"/>
  <c r="AD76" i="3"/>
  <c r="D110" i="3"/>
  <c r="P62" i="3"/>
  <c r="AB62" i="3"/>
  <c r="AC29" i="3"/>
  <c r="Q62" i="3"/>
  <c r="Y161" i="3"/>
  <c r="Y11" i="3"/>
  <c r="E35" i="3"/>
  <c r="X155" i="3"/>
  <c r="H62" i="3"/>
  <c r="T62" i="3"/>
  <c r="V11" i="3"/>
  <c r="Q33" i="3"/>
  <c r="U35" i="3"/>
  <c r="V70" i="3"/>
  <c r="V69" i="3" s="1"/>
  <c r="U89" i="3"/>
  <c r="H69" i="3"/>
  <c r="H48" i="3"/>
  <c r="E106" i="3"/>
  <c r="H100" i="3"/>
  <c r="P29" i="3"/>
  <c r="P101" i="3"/>
  <c r="AB101" i="3"/>
  <c r="T70" i="3"/>
  <c r="T69" i="3" s="1"/>
  <c r="T101" i="3"/>
  <c r="G11" i="3"/>
  <c r="S11" i="3"/>
  <c r="E50" i="3"/>
  <c r="M161" i="3"/>
  <c r="I113" i="3"/>
  <c r="Q11" i="3"/>
  <c r="P100" i="3"/>
  <c r="AB29" i="3"/>
  <c r="W62" i="3"/>
  <c r="D31" i="3"/>
  <c r="P33" i="3"/>
  <c r="Y70" i="3"/>
  <c r="Y69" i="3" s="1"/>
  <c r="E110" i="3"/>
  <c r="S100" i="3"/>
  <c r="AC11" i="3"/>
  <c r="M62" i="3"/>
  <c r="J101" i="3"/>
  <c r="D34" i="3"/>
  <c r="S33" i="3"/>
  <c r="G128" i="3"/>
  <c r="AC161" i="3"/>
  <c r="I71" i="3"/>
  <c r="V101" i="3"/>
  <c r="K101" i="3"/>
  <c r="I121" i="3"/>
  <c r="E155" i="3"/>
  <c r="E64" i="3"/>
  <c r="U64" i="3"/>
  <c r="W128" i="3"/>
  <c r="I50" i="3"/>
  <c r="D76" i="3"/>
  <c r="D13" i="3"/>
  <c r="N29" i="3"/>
  <c r="M48" i="3"/>
  <c r="S70" i="3"/>
  <c r="S69" i="3" s="1"/>
  <c r="AB100" i="3"/>
  <c r="N100" i="3"/>
  <c r="J97" i="4"/>
  <c r="S29" i="4"/>
  <c r="J156" i="4"/>
  <c r="I103" i="4"/>
  <c r="W11" i="4"/>
  <c r="K33" i="4"/>
  <c r="X107" i="4"/>
  <c r="G11" i="4"/>
  <c r="S11" i="4"/>
  <c r="V60" i="4"/>
  <c r="K60" i="4"/>
  <c r="U86" i="4"/>
  <c r="AA103" i="4"/>
  <c r="D110" i="4"/>
  <c r="AA110" i="4"/>
  <c r="U110" i="4"/>
  <c r="I118" i="4"/>
  <c r="D126" i="4"/>
  <c r="AA126" i="4"/>
  <c r="U140" i="4"/>
  <c r="D140" i="4"/>
  <c r="O150" i="4"/>
  <c r="I158" i="4"/>
  <c r="W33" i="4"/>
  <c r="L103" i="4"/>
  <c r="R107" i="4"/>
  <c r="Q98" i="4"/>
  <c r="Q156" i="4"/>
  <c r="G47" i="4"/>
  <c r="S47" i="4"/>
  <c r="G60" i="4"/>
  <c r="S60" i="4"/>
  <c r="S156" i="4"/>
  <c r="D107" i="4"/>
  <c r="AA107" i="4"/>
  <c r="H29" i="4"/>
  <c r="H33" i="4"/>
  <c r="T60" i="4"/>
  <c r="H68" i="4"/>
  <c r="H67" i="4" s="1"/>
  <c r="J33" i="4"/>
  <c r="V33" i="4"/>
  <c r="J60" i="4"/>
  <c r="K11" i="4"/>
  <c r="K29" i="4"/>
  <c r="W29" i="4"/>
  <c r="K47" i="4"/>
  <c r="W97" i="4"/>
  <c r="J98" i="4"/>
  <c r="O126" i="4"/>
  <c r="F137" i="4"/>
  <c r="U158" i="4"/>
  <c r="G29" i="4"/>
  <c r="G97" i="4"/>
  <c r="Y156" i="4"/>
  <c r="I150" i="4"/>
  <c r="N156" i="4"/>
  <c r="Z156" i="4"/>
  <c r="Q125" i="4"/>
  <c r="X74" i="4"/>
  <c r="E79" i="4"/>
  <c r="AD79" i="4"/>
  <c r="R86" i="4"/>
  <c r="E103" i="4"/>
  <c r="AD103" i="4"/>
  <c r="L107" i="4"/>
  <c r="X110" i="4"/>
  <c r="E110" i="4"/>
  <c r="E118" i="4"/>
  <c r="AD118" i="4"/>
  <c r="R118" i="4"/>
  <c r="R140" i="4"/>
  <c r="L140" i="4"/>
  <c r="L150" i="4"/>
  <c r="E157" i="4"/>
  <c r="T68" i="4"/>
  <c r="T67" i="4" s="1"/>
  <c r="Q97" i="4"/>
  <c r="AB156" i="4"/>
  <c r="J29" i="4"/>
  <c r="V29" i="4"/>
  <c r="N98" i="4"/>
  <c r="J11" i="4"/>
  <c r="O62" i="4"/>
  <c r="D86" i="4"/>
  <c r="AA86" i="4"/>
  <c r="O103" i="4"/>
  <c r="U107" i="4"/>
  <c r="I110" i="4"/>
  <c r="O118" i="4"/>
  <c r="I126" i="4"/>
  <c r="AA140" i="4"/>
  <c r="U150" i="4"/>
  <c r="O157" i="4"/>
  <c r="Z98" i="4"/>
  <c r="Y11" i="4"/>
  <c r="AC156" i="4"/>
  <c r="L35" i="4"/>
  <c r="E49" i="4"/>
  <c r="R62" i="4"/>
  <c r="R69" i="4"/>
  <c r="R74" i="4"/>
  <c r="R79" i="4"/>
  <c r="E86" i="4"/>
  <c r="AD86" i="4"/>
  <c r="R103" i="4"/>
  <c r="L110" i="4"/>
  <c r="E140" i="4"/>
  <c r="AD140" i="4"/>
  <c r="X150" i="4"/>
  <c r="R158" i="4"/>
  <c r="AB98" i="4"/>
  <c r="Z33" i="4"/>
  <c r="I49" i="4"/>
  <c r="I86" i="4"/>
  <c r="U103" i="4"/>
  <c r="O110" i="4"/>
  <c r="U118" i="4"/>
  <c r="I140" i="4"/>
  <c r="D150" i="4"/>
  <c r="AA150" i="4"/>
  <c r="F162" i="4"/>
  <c r="J67" i="4"/>
  <c r="H47" i="4"/>
  <c r="T47" i="4"/>
  <c r="P29" i="4"/>
  <c r="Z67" i="4"/>
  <c r="K124" i="4"/>
  <c r="R35" i="4"/>
  <c r="J47" i="4"/>
  <c r="V47" i="4"/>
  <c r="U35" i="4"/>
  <c r="AA62" i="4"/>
  <c r="D69" i="4"/>
  <c r="AA69" i="4"/>
  <c r="D74" i="4"/>
  <c r="AA74" i="4"/>
  <c r="D79" i="4"/>
  <c r="AA79" i="4"/>
  <c r="U79" i="4"/>
  <c r="O86" i="4"/>
  <c r="D103" i="4"/>
  <c r="I107" i="4"/>
  <c r="D118" i="4"/>
  <c r="AA118" i="4"/>
  <c r="U126" i="4"/>
  <c r="O140" i="4"/>
  <c r="D158" i="4"/>
  <c r="AA158" i="4"/>
  <c r="T29" i="4"/>
  <c r="H60" i="4"/>
  <c r="R13" i="4"/>
  <c r="R12" i="4"/>
  <c r="AD48" i="4"/>
  <c r="AD49" i="4"/>
  <c r="V97" i="4"/>
  <c r="V98" i="4"/>
  <c r="W125" i="4"/>
  <c r="T125" i="4"/>
  <c r="T124" i="4" s="1"/>
  <c r="U13" i="4"/>
  <c r="U12" i="4"/>
  <c r="D31" i="4"/>
  <c r="D30" i="4"/>
  <c r="AA30" i="4"/>
  <c r="AA31" i="4"/>
  <c r="O34" i="4"/>
  <c r="O35" i="4"/>
  <c r="I48" i="4"/>
  <c r="U62" i="4"/>
  <c r="U69" i="4"/>
  <c r="U74" i="4"/>
  <c r="L34" i="4"/>
  <c r="G67" i="4"/>
  <c r="Y97" i="4"/>
  <c r="Y98" i="4"/>
  <c r="H97" i="4"/>
  <c r="H98" i="4"/>
  <c r="X12" i="4"/>
  <c r="X13" i="4"/>
  <c r="E30" i="4"/>
  <c r="E31" i="4"/>
  <c r="AD30" i="4"/>
  <c r="AD31" i="4"/>
  <c r="L49" i="4"/>
  <c r="X62" i="4"/>
  <c r="X69" i="4"/>
  <c r="X79" i="4"/>
  <c r="L86" i="4"/>
  <c r="X103" i="4"/>
  <c r="E107" i="4"/>
  <c r="AD107" i="4"/>
  <c r="R110" i="4"/>
  <c r="X118" i="4"/>
  <c r="R126" i="4"/>
  <c r="E150" i="4"/>
  <c r="AD150" i="4"/>
  <c r="X158" i="4"/>
  <c r="K97" i="4"/>
  <c r="K98" i="4"/>
  <c r="AC97" i="4"/>
  <c r="AC98" i="4"/>
  <c r="D13" i="4"/>
  <c r="D12" i="4"/>
  <c r="AA13" i="4"/>
  <c r="AA12" i="4"/>
  <c r="O48" i="4"/>
  <c r="O49" i="4"/>
  <c r="D61" i="4"/>
  <c r="D62" i="4"/>
  <c r="G33" i="4"/>
  <c r="P68" i="4"/>
  <c r="M68" i="4"/>
  <c r="M67" i="4" s="1"/>
  <c r="V124" i="4"/>
  <c r="E13" i="4"/>
  <c r="E12" i="4"/>
  <c r="AD13" i="4"/>
  <c r="AD12" i="4"/>
  <c r="L30" i="4"/>
  <c r="L31" i="4"/>
  <c r="X34" i="4"/>
  <c r="X35" i="4"/>
  <c r="R48" i="4"/>
  <c r="R49" i="4"/>
  <c r="E62" i="4"/>
  <c r="E61" i="4"/>
  <c r="AD61" i="4"/>
  <c r="AD62" i="4"/>
  <c r="E69" i="4"/>
  <c r="AD69" i="4"/>
  <c r="E74" i="4"/>
  <c r="AD74" i="4"/>
  <c r="R99" i="4"/>
  <c r="X126" i="4"/>
  <c r="AD157" i="4"/>
  <c r="AD158" i="4"/>
  <c r="G125" i="4"/>
  <c r="Y124" i="4"/>
  <c r="E158" i="4"/>
  <c r="I13" i="4"/>
  <c r="D34" i="4"/>
  <c r="D35" i="4"/>
  <c r="AA35" i="4"/>
  <c r="U49" i="4"/>
  <c r="I62" i="4"/>
  <c r="U61" i="4"/>
  <c r="I74" i="4"/>
  <c r="I79" i="4"/>
  <c r="I12" i="4"/>
  <c r="W67" i="4"/>
  <c r="AB125" i="4"/>
  <c r="L13" i="4"/>
  <c r="L12" i="4"/>
  <c r="R30" i="4"/>
  <c r="R31" i="4"/>
  <c r="E34" i="4"/>
  <c r="E35" i="4"/>
  <c r="AD34" i="4"/>
  <c r="AD35" i="4"/>
  <c r="X49" i="4"/>
  <c r="X48" i="4"/>
  <c r="L61" i="4"/>
  <c r="L62" i="4"/>
  <c r="L69" i="4"/>
  <c r="L74" i="4"/>
  <c r="L79" i="4"/>
  <c r="X86" i="4"/>
  <c r="AD110" i="4"/>
  <c r="L118" i="4"/>
  <c r="E126" i="4"/>
  <c r="AD126" i="4"/>
  <c r="X140" i="4"/>
  <c r="R150" i="4"/>
  <c r="L158" i="4"/>
  <c r="P98" i="4"/>
  <c r="P97" i="4"/>
  <c r="M97" i="4"/>
  <c r="M98" i="4"/>
  <c r="N124" i="4"/>
  <c r="O12" i="4"/>
  <c r="I34" i="4"/>
  <c r="I35" i="4"/>
  <c r="D49" i="4"/>
  <c r="AA49" i="4"/>
  <c r="O61" i="4"/>
  <c r="O69" i="4"/>
  <c r="O74" i="4"/>
  <c r="O79" i="4"/>
  <c r="V11" i="4"/>
  <c r="K68" i="4"/>
  <c r="AC68" i="4"/>
  <c r="AC67" i="4" s="1"/>
  <c r="S97" i="4"/>
  <c r="S98" i="4"/>
  <c r="U157" i="4"/>
  <c r="O158" i="4"/>
  <c r="N47" i="4"/>
  <c r="M156" i="4"/>
  <c r="E99" i="4"/>
  <c r="U99" i="4"/>
  <c r="AD99" i="4"/>
  <c r="L126" i="4"/>
  <c r="X61" i="4"/>
  <c r="X157" i="4"/>
  <c r="I69" i="4"/>
  <c r="W60" i="4"/>
  <c r="U34" i="4"/>
  <c r="U30" i="4"/>
  <c r="F142" i="4"/>
  <c r="I61" i="4"/>
  <c r="I157" i="4"/>
  <c r="O30" i="4"/>
  <c r="AA48" i="4"/>
  <c r="R61" i="4"/>
  <c r="R157" i="4"/>
  <c r="X30" i="4"/>
  <c r="R34" i="4"/>
  <c r="D48" i="4"/>
  <c r="L48" i="4"/>
  <c r="AA61" i="4"/>
  <c r="AA157" i="4"/>
  <c r="O13" i="4"/>
  <c r="I30" i="4"/>
  <c r="AA34" i="4"/>
  <c r="E48" i="4"/>
  <c r="U48" i="4"/>
  <c r="D157" i="4"/>
  <c r="L157" i="4"/>
  <c r="F16" i="4"/>
  <c r="F77" i="4"/>
  <c r="F87" i="4"/>
  <c r="F95" i="4"/>
  <c r="F106" i="4"/>
  <c r="F116" i="4"/>
  <c r="F121" i="4"/>
  <c r="F128" i="4"/>
  <c r="F145" i="4"/>
  <c r="F154" i="4"/>
  <c r="F161" i="4"/>
  <c r="F165" i="4"/>
  <c r="R89" i="3"/>
  <c r="R102" i="3"/>
  <c r="R63" i="3"/>
  <c r="R64" i="3"/>
  <c r="U30" i="3"/>
  <c r="U31" i="3"/>
  <c r="U71" i="3"/>
  <c r="U161" i="3"/>
  <c r="E82" i="3"/>
  <c r="E34" i="3"/>
  <c r="G70" i="3"/>
  <c r="G69" i="3" s="1"/>
  <c r="L13" i="3"/>
  <c r="U13" i="3"/>
  <c r="AA31" i="3"/>
  <c r="R35" i="3"/>
  <c r="R161" i="3"/>
  <c r="X30" i="3"/>
  <c r="X31" i="3"/>
  <c r="X49" i="3"/>
  <c r="X50" i="3"/>
  <c r="X63" i="3"/>
  <c r="X64" i="3"/>
  <c r="X71" i="3"/>
  <c r="X102" i="3"/>
  <c r="D102" i="3"/>
  <c r="D82" i="3"/>
  <c r="D35" i="3"/>
  <c r="M69" i="3"/>
  <c r="N101" i="3"/>
  <c r="N70" i="3"/>
  <c r="N69" i="3" s="1"/>
  <c r="K70" i="3"/>
  <c r="AC101" i="3"/>
  <c r="AC100" i="3"/>
  <c r="AA12" i="3"/>
  <c r="AA13" i="3"/>
  <c r="AA102" i="3"/>
  <c r="E113" i="3"/>
  <c r="E76" i="3"/>
  <c r="E71" i="3"/>
  <c r="E12" i="3"/>
  <c r="AB48" i="3"/>
  <c r="J33" i="3"/>
  <c r="O50" i="3"/>
  <c r="AD12" i="3"/>
  <c r="AD13" i="3"/>
  <c r="AD63" i="3"/>
  <c r="AD64" i="3"/>
  <c r="AD102" i="3"/>
  <c r="D155" i="3"/>
  <c r="D113" i="3"/>
  <c r="D71" i="3"/>
  <c r="D63" i="3"/>
  <c r="D64" i="3"/>
  <c r="D12" i="3"/>
  <c r="K100" i="3"/>
  <c r="Z48" i="3"/>
  <c r="E13" i="3"/>
  <c r="T29" i="3"/>
  <c r="U102" i="3"/>
  <c r="Y101" i="3"/>
  <c r="Y100" i="3"/>
  <c r="H161" i="3"/>
  <c r="R31" i="3"/>
  <c r="R30" i="3"/>
  <c r="I12" i="3"/>
  <c r="I13" i="3"/>
  <c r="I102" i="3"/>
  <c r="E145" i="3"/>
  <c r="E121" i="3"/>
  <c r="E89" i="3"/>
  <c r="L34" i="3"/>
  <c r="W70" i="3"/>
  <c r="W69" i="3" s="1"/>
  <c r="M101" i="3"/>
  <c r="M100" i="3"/>
  <c r="T128" i="3"/>
  <c r="R49" i="3"/>
  <c r="R50" i="3"/>
  <c r="R121" i="3"/>
  <c r="L63" i="3"/>
  <c r="L64" i="3"/>
  <c r="L71" i="3"/>
  <c r="L102" i="3"/>
  <c r="D145" i="3"/>
  <c r="D121" i="3"/>
  <c r="D106" i="3"/>
  <c r="D89" i="3"/>
  <c r="D50" i="3"/>
  <c r="X12" i="3"/>
  <c r="L31" i="3"/>
  <c r="R12" i="3"/>
  <c r="R13" i="3"/>
  <c r="O34" i="3"/>
  <c r="O35" i="3"/>
  <c r="O63" i="3"/>
  <c r="O64" i="3"/>
  <c r="O161" i="3"/>
  <c r="AD49" i="3"/>
  <c r="X35" i="3"/>
  <c r="O71" i="3"/>
  <c r="O102" i="3"/>
  <c r="Q101" i="3"/>
  <c r="Q100" i="3"/>
  <c r="X161" i="3"/>
  <c r="AC62" i="3"/>
  <c r="U34" i="3"/>
  <c r="E63" i="3"/>
  <c r="AD34" i="3"/>
  <c r="E30" i="3"/>
  <c r="I49" i="3"/>
  <c r="AD30" i="3"/>
  <c r="I63" i="3"/>
  <c r="O30" i="3"/>
  <c r="I34" i="3"/>
  <c r="AA49" i="3"/>
  <c r="R34" i="3"/>
  <c r="D49" i="3"/>
  <c r="L49" i="3"/>
  <c r="AA63" i="3"/>
  <c r="O12" i="3"/>
  <c r="I30" i="3"/>
  <c r="AA34" i="3"/>
  <c r="E49" i="3"/>
  <c r="U49" i="3"/>
  <c r="F157" i="3"/>
  <c r="F119" i="3"/>
  <c r="F96" i="3"/>
  <c r="F87" i="3"/>
  <c r="F83" i="3"/>
  <c r="F78" i="3"/>
  <c r="F66" i="3"/>
  <c r="F61" i="3"/>
  <c r="F44" i="3"/>
  <c r="F40" i="3"/>
  <c r="F27" i="3"/>
  <c r="F23" i="3"/>
  <c r="F19" i="3"/>
  <c r="Y46" i="2"/>
  <c r="W156" i="2"/>
  <c r="P99" i="2"/>
  <c r="P31" i="2"/>
  <c r="AB124" i="2"/>
  <c r="Q156" i="2"/>
  <c r="P46" i="2"/>
  <c r="Z68" i="2"/>
  <c r="T67" i="2"/>
  <c r="Y31" i="2"/>
  <c r="Z46" i="2"/>
  <c r="M68" i="2"/>
  <c r="AC68" i="2"/>
  <c r="AC67" i="2" s="1"/>
  <c r="Q60" i="2"/>
  <c r="AC60" i="2"/>
  <c r="AC99" i="2"/>
  <c r="AB156" i="2"/>
  <c r="P124" i="2"/>
  <c r="Z156" i="2"/>
  <c r="Y11" i="2"/>
  <c r="Z27" i="2"/>
  <c r="Z60" i="2"/>
  <c r="N31" i="2"/>
  <c r="Z31" i="2"/>
  <c r="AC98" i="2"/>
  <c r="Q27" i="2"/>
  <c r="AC27" i="2"/>
  <c r="Q31" i="2"/>
  <c r="AB99" i="2"/>
  <c r="Q46" i="2"/>
  <c r="AC46" i="2"/>
  <c r="K46" i="2"/>
  <c r="K60" i="2"/>
  <c r="W60" i="2"/>
  <c r="K31" i="2"/>
  <c r="W31" i="2"/>
  <c r="M98" i="2"/>
  <c r="Q11" i="2"/>
  <c r="AC11" i="2"/>
  <c r="Y156" i="2"/>
  <c r="N60" i="2"/>
  <c r="N156" i="2"/>
  <c r="N11" i="2"/>
  <c r="Z11" i="2"/>
  <c r="N46" i="2"/>
  <c r="P27" i="2"/>
  <c r="AB27" i="2"/>
  <c r="AB31" i="2"/>
  <c r="P98" i="2"/>
  <c r="Y125" i="2"/>
  <c r="F81" i="3"/>
  <c r="F65" i="3"/>
  <c r="F79" i="3"/>
  <c r="F24" i="3"/>
  <c r="F135" i="4"/>
  <c r="F119" i="4"/>
  <c r="F130" i="4"/>
  <c r="F163" i="4"/>
  <c r="F73" i="4"/>
  <c r="F78" i="4"/>
  <c r="F83" i="4"/>
  <c r="F117" i="4"/>
  <c r="F146" i="4"/>
  <c r="F15" i="4"/>
  <c r="F19" i="4"/>
  <c r="F23" i="4"/>
  <c r="F27" i="4"/>
  <c r="F76" i="4"/>
  <c r="F94" i="4"/>
  <c r="F160" i="4"/>
  <c r="F50" i="4"/>
  <c r="F108" i="4"/>
  <c r="F105" i="4"/>
  <c r="F38" i="4"/>
  <c r="F42" i="4"/>
  <c r="F88" i="4"/>
  <c r="F96" i="4"/>
  <c r="F155" i="4"/>
  <c r="F14" i="4"/>
  <c r="F18" i="4"/>
  <c r="F26" i="4"/>
  <c r="F75" i="4"/>
  <c r="F134" i="4"/>
  <c r="F152" i="4"/>
  <c r="F147" i="4"/>
  <c r="F43" i="4"/>
  <c r="F52" i="4"/>
  <c r="F56" i="4"/>
  <c r="F36" i="4"/>
  <c r="F40" i="4"/>
  <c r="F80" i="4"/>
  <c r="F20" i="4"/>
  <c r="F37" i="4"/>
  <c r="F41" i="4"/>
  <c r="F58" i="4"/>
  <c r="F64" i="4"/>
  <c r="F159" i="4"/>
  <c r="M60" i="2"/>
  <c r="Y60" i="2"/>
  <c r="M99" i="2"/>
  <c r="S27" i="2"/>
  <c r="J60" i="2"/>
  <c r="M27" i="2"/>
  <c r="Y27" i="2"/>
  <c r="F67" i="3"/>
  <c r="F171" i="3"/>
  <c r="F134" i="3"/>
  <c r="F123" i="3"/>
  <c r="F99" i="3"/>
  <c r="F95" i="3"/>
  <c r="F91" i="3"/>
  <c r="F86" i="3"/>
  <c r="F77" i="3"/>
  <c r="F72" i="3"/>
  <c r="F166" i="3"/>
  <c r="F133" i="3"/>
  <c r="F159" i="3"/>
  <c r="F150" i="3"/>
  <c r="F141" i="3"/>
  <c r="F137" i="3"/>
  <c r="F90" i="3"/>
  <c r="F51" i="3"/>
  <c r="F42" i="3"/>
  <c r="F38" i="3"/>
  <c r="F32" i="3"/>
  <c r="F31" i="3" s="1"/>
  <c r="F21" i="3"/>
  <c r="F17" i="3"/>
  <c r="F39" i="3"/>
  <c r="F22" i="3"/>
  <c r="F139" i="3"/>
  <c r="F103" i="3"/>
  <c r="F102" i="3" s="1"/>
  <c r="F88" i="3"/>
  <c r="F84" i="3"/>
  <c r="F74" i="3"/>
  <c r="F54" i="3"/>
  <c r="F115" i="4"/>
  <c r="F123" i="4"/>
  <c r="F24" i="4"/>
  <c r="F28" i="4"/>
  <c r="F17" i="4"/>
  <c r="F25" i="4"/>
  <c r="F32" i="4"/>
  <c r="F31" i="4" s="1"/>
  <c r="F65" i="4"/>
  <c r="F85" i="4"/>
  <c r="F93" i="4"/>
  <c r="F138" i="4"/>
  <c r="F57" i="4"/>
  <c r="F46" i="4"/>
  <c r="F114" i="4"/>
  <c r="F129" i="4"/>
  <c r="F133" i="4"/>
  <c r="F136" i="4"/>
  <c r="F153" i="4"/>
  <c r="F22" i="4"/>
  <c r="F59" i="4"/>
  <c r="F71" i="4"/>
  <c r="F109" i="4"/>
  <c r="F53" i="4"/>
  <c r="F66" i="4"/>
  <c r="F84" i="4"/>
  <c r="F92" i="4"/>
  <c r="F100" i="4"/>
  <c r="F99" i="4" s="1"/>
  <c r="F122" i="4"/>
  <c r="F143" i="4"/>
  <c r="F151" i="4"/>
  <c r="F44" i="4"/>
  <c r="F54" i="4"/>
  <c r="F102" i="4"/>
  <c r="F101" i="4" s="1"/>
  <c r="F144" i="4"/>
  <c r="F166" i="4"/>
  <c r="F81" i="4"/>
  <c r="F89" i="4"/>
  <c r="F45" i="4"/>
  <c r="F51" i="4"/>
  <c r="F55" i="4"/>
  <c r="F70" i="4"/>
  <c r="F82" i="4"/>
  <c r="F104" i="4"/>
  <c r="F113" i="4"/>
  <c r="F127" i="4"/>
  <c r="F141" i="4"/>
  <c r="F21" i="4"/>
  <c r="F39" i="4"/>
  <c r="F167" i="4"/>
  <c r="F120" i="4"/>
  <c r="F139" i="4"/>
  <c r="F164" i="4"/>
  <c r="F90" i="4"/>
  <c r="F111" i="4"/>
  <c r="F131" i="4"/>
  <c r="F148" i="4"/>
  <c r="F63" i="4"/>
  <c r="F72" i="4"/>
  <c r="F91" i="4"/>
  <c r="F112" i="4"/>
  <c r="F132" i="4"/>
  <c r="F149" i="4"/>
  <c r="F93" i="3"/>
  <c r="F112" i="3"/>
  <c r="F53" i="3"/>
  <c r="F16" i="3"/>
  <c r="F45" i="3"/>
  <c r="F80" i="3"/>
  <c r="F122" i="3"/>
  <c r="F59" i="3"/>
  <c r="F75" i="3"/>
  <c r="F94" i="3"/>
  <c r="F131" i="3"/>
  <c r="F36" i="3"/>
  <c r="F41" i="3"/>
  <c r="F46" i="3"/>
  <c r="F57" i="3"/>
  <c r="F73" i="3"/>
  <c r="F92" i="3"/>
  <c r="F117" i="3"/>
  <c r="F126" i="3"/>
  <c r="F15" i="3"/>
  <c r="F25" i="3"/>
  <c r="F55" i="3"/>
  <c r="F97" i="3"/>
  <c r="F143" i="3"/>
  <c r="F28" i="3"/>
  <c r="F58" i="3"/>
  <c r="F68" i="3"/>
  <c r="F85" i="3"/>
  <c r="F138" i="3"/>
  <c r="F147" i="3"/>
  <c r="F168" i="3"/>
  <c r="F14" i="3"/>
  <c r="F47" i="3"/>
  <c r="F56" i="3"/>
  <c r="F26" i="3"/>
  <c r="F43" i="3"/>
  <c r="F52" i="3"/>
  <c r="F98" i="3"/>
  <c r="F20" i="3"/>
  <c r="F37" i="3"/>
  <c r="F18" i="3"/>
  <c r="F60" i="3"/>
  <c r="F109" i="3"/>
  <c r="F152" i="3"/>
  <c r="F167" i="3"/>
  <c r="F172" i="3"/>
  <c r="F107" i="3"/>
  <c r="F114" i="3"/>
  <c r="F156" i="3"/>
  <c r="F170" i="3"/>
  <c r="F108" i="3"/>
  <c r="F115" i="3"/>
  <c r="F142" i="3"/>
  <c r="F148" i="3"/>
  <c r="F118" i="3"/>
  <c r="F124" i="3"/>
  <c r="F146" i="3"/>
  <c r="F151" i="3"/>
  <c r="F127" i="3"/>
  <c r="F135" i="3"/>
  <c r="F154" i="3"/>
  <c r="F160" i="3"/>
  <c r="F164" i="3"/>
  <c r="F54" i="2"/>
  <c r="P11" i="2"/>
  <c r="G156" i="2"/>
  <c r="S11" i="2"/>
  <c r="D108" i="2"/>
  <c r="T60" i="2"/>
  <c r="S98" i="2"/>
  <c r="G60" i="2"/>
  <c r="S60" i="2"/>
  <c r="AA108" i="2"/>
  <c r="H98" i="2"/>
  <c r="H11" i="2"/>
  <c r="H27" i="2"/>
  <c r="T27" i="2"/>
  <c r="H31" i="2"/>
  <c r="T31" i="2"/>
  <c r="D13" i="2"/>
  <c r="H46" i="2"/>
  <c r="T46" i="2"/>
  <c r="T156" i="2"/>
  <c r="AD80" i="2"/>
  <c r="U104" i="2"/>
  <c r="X108" i="2"/>
  <c r="G27" i="2"/>
  <c r="J11" i="2"/>
  <c r="V11" i="2"/>
  <c r="J31" i="2"/>
  <c r="J46" i="2"/>
  <c r="V60" i="2"/>
  <c r="V156" i="2"/>
  <c r="L74" i="2"/>
  <c r="X104" i="2"/>
  <c r="J27" i="2"/>
  <c r="G46" i="2"/>
  <c r="S46" i="2"/>
  <c r="S156" i="2"/>
  <c r="F135" i="2"/>
  <c r="F97" i="2"/>
  <c r="D69" i="2"/>
  <c r="J67" i="2"/>
  <c r="J125" i="2"/>
  <c r="V124" i="2"/>
  <c r="W27" i="2"/>
  <c r="E141" i="2"/>
  <c r="F91" i="2"/>
  <c r="V46" i="2"/>
  <c r="M11" i="2"/>
  <c r="M67" i="2"/>
  <c r="Z67" i="2"/>
  <c r="U108" i="2"/>
  <c r="E111" i="2"/>
  <c r="AB60" i="2"/>
  <c r="AC156" i="2"/>
  <c r="E12" i="2"/>
  <c r="F160" i="2"/>
  <c r="F154" i="2"/>
  <c r="F145" i="2"/>
  <c r="F136" i="2"/>
  <c r="F106" i="2"/>
  <c r="D80" i="2"/>
  <c r="K98" i="2"/>
  <c r="K156" i="2"/>
  <c r="I74" i="2"/>
  <c r="O87" i="2"/>
  <c r="U111" i="2"/>
  <c r="X13" i="2"/>
  <c r="X61" i="2"/>
  <c r="AA87" i="2"/>
  <c r="AA118" i="2"/>
  <c r="AA158" i="2"/>
  <c r="AD87" i="2"/>
  <c r="AD111" i="2"/>
  <c r="E158" i="2"/>
  <c r="E126" i="2"/>
  <c r="K27" i="2"/>
  <c r="N27" i="2"/>
  <c r="O13" i="2"/>
  <c r="U141" i="2"/>
  <c r="AA74" i="2"/>
  <c r="AD104" i="2"/>
  <c r="D74" i="2"/>
  <c r="S31" i="2"/>
  <c r="W46" i="2"/>
  <c r="H60" i="2"/>
  <c r="AB98" i="2"/>
  <c r="Z124" i="2"/>
  <c r="I108" i="2"/>
  <c r="L150" i="2"/>
  <c r="AA111" i="2"/>
  <c r="F147" i="2"/>
  <c r="F138" i="2"/>
  <c r="F130" i="2"/>
  <c r="E118" i="2"/>
  <c r="E108" i="2"/>
  <c r="K11" i="2"/>
  <c r="G11" i="2"/>
  <c r="S67" i="2"/>
  <c r="U69" i="2"/>
  <c r="X118" i="2"/>
  <c r="AA150" i="2"/>
  <c r="D87" i="2"/>
  <c r="D48" i="2"/>
  <c r="G99" i="2"/>
  <c r="P60" i="2"/>
  <c r="L69" i="2"/>
  <c r="L104" i="2"/>
  <c r="O48" i="2"/>
  <c r="R150" i="2"/>
  <c r="AD108" i="2"/>
  <c r="E150" i="2"/>
  <c r="G31" i="2"/>
  <c r="X33" i="2"/>
  <c r="AA104" i="2"/>
  <c r="F155" i="2"/>
  <c r="F146" i="2"/>
  <c r="F137" i="2"/>
  <c r="F129" i="2"/>
  <c r="F117" i="2"/>
  <c r="F107" i="2"/>
  <c r="F56" i="2"/>
  <c r="F39" i="2"/>
  <c r="F24" i="2"/>
  <c r="F16" i="2"/>
  <c r="V27" i="2"/>
  <c r="K67" i="2"/>
  <c r="I87" i="2"/>
  <c r="L80" i="2"/>
  <c r="O74" i="2"/>
  <c r="R87" i="2"/>
  <c r="X111" i="2"/>
  <c r="AA13" i="2"/>
  <c r="AA62" i="2"/>
  <c r="AA69" i="2"/>
  <c r="AA126" i="2"/>
  <c r="AD74" i="2"/>
  <c r="D150" i="2"/>
  <c r="D141" i="2"/>
  <c r="N68" i="2"/>
  <c r="V99" i="2"/>
  <c r="V98" i="2"/>
  <c r="W124" i="2"/>
  <c r="T124" i="2"/>
  <c r="I150" i="2"/>
  <c r="I141" i="2"/>
  <c r="I100" i="2"/>
  <c r="O32" i="2"/>
  <c r="O33" i="2"/>
  <c r="O111" i="2"/>
  <c r="R12" i="2"/>
  <c r="R13" i="2"/>
  <c r="R62" i="2"/>
  <c r="R69" i="2"/>
  <c r="R104" i="2"/>
  <c r="R126" i="2"/>
  <c r="R158" i="2"/>
  <c r="U28" i="2"/>
  <c r="U29" i="2"/>
  <c r="U48" i="2"/>
  <c r="U118" i="2"/>
  <c r="X100" i="2"/>
  <c r="X141" i="2"/>
  <c r="X150" i="2"/>
  <c r="AA80" i="2"/>
  <c r="E80" i="2"/>
  <c r="AB11" i="2"/>
  <c r="AC31" i="2"/>
  <c r="Q68" i="2"/>
  <c r="Q67" i="2" s="1"/>
  <c r="Y99" i="2"/>
  <c r="Y98" i="2"/>
  <c r="H125" i="2"/>
  <c r="H124" i="2" s="1"/>
  <c r="P156" i="2"/>
  <c r="M156" i="2"/>
  <c r="I12" i="2"/>
  <c r="I13" i="2"/>
  <c r="I111" i="2"/>
  <c r="I33" i="2"/>
  <c r="L28" i="2"/>
  <c r="L29" i="2"/>
  <c r="L48" i="2"/>
  <c r="L108" i="2"/>
  <c r="L118" i="2"/>
  <c r="O100" i="2"/>
  <c r="O141" i="2"/>
  <c r="O150" i="2"/>
  <c r="R80" i="2"/>
  <c r="U74" i="2"/>
  <c r="X87" i="2"/>
  <c r="AD141" i="2"/>
  <c r="AD150" i="2"/>
  <c r="D111" i="2"/>
  <c r="J99" i="2"/>
  <c r="J98" i="2"/>
  <c r="D104" i="2"/>
  <c r="AC125" i="2"/>
  <c r="AC124" i="2" s="1"/>
  <c r="U32" i="2"/>
  <c r="U33" i="2"/>
  <c r="X69" i="2"/>
  <c r="X157" i="2"/>
  <c r="X158" i="2"/>
  <c r="AA28" i="2"/>
  <c r="AA29" i="2"/>
  <c r="AA47" i="2"/>
  <c r="AA48" i="2"/>
  <c r="E74" i="2"/>
  <c r="E69" i="2"/>
  <c r="E62" i="2"/>
  <c r="N99" i="2"/>
  <c r="N98" i="2"/>
  <c r="I118" i="2"/>
  <c r="I47" i="2"/>
  <c r="I48" i="2"/>
  <c r="L33" i="2"/>
  <c r="L111" i="2"/>
  <c r="O61" i="2"/>
  <c r="O62" i="2"/>
  <c r="O69" i="2"/>
  <c r="O104" i="2"/>
  <c r="O126" i="2"/>
  <c r="O157" i="2"/>
  <c r="O158" i="2"/>
  <c r="R28" i="2"/>
  <c r="R29" i="2"/>
  <c r="R47" i="2"/>
  <c r="R48" i="2"/>
  <c r="R108" i="2"/>
  <c r="R118" i="2"/>
  <c r="U150" i="2"/>
  <c r="X80" i="2"/>
  <c r="D158" i="2"/>
  <c r="W11" i="2"/>
  <c r="T11" i="2"/>
  <c r="AB46" i="2"/>
  <c r="Q98" i="2"/>
  <c r="Q99" i="2"/>
  <c r="X126" i="2"/>
  <c r="H156" i="2"/>
  <c r="L32" i="2"/>
  <c r="L100" i="2"/>
  <c r="L141" i="2"/>
  <c r="O80" i="2"/>
  <c r="R74" i="2"/>
  <c r="U87" i="2"/>
  <c r="U157" i="2"/>
  <c r="X12" i="2"/>
  <c r="AA33" i="2"/>
  <c r="E87" i="2"/>
  <c r="M31" i="2"/>
  <c r="V68" i="2"/>
  <c r="W99" i="2"/>
  <c r="W98" i="2"/>
  <c r="T99" i="2"/>
  <c r="T98" i="2"/>
  <c r="I80" i="2"/>
  <c r="L87" i="2"/>
  <c r="R33" i="2"/>
  <c r="R111" i="2"/>
  <c r="U12" i="2"/>
  <c r="U13" i="2"/>
  <c r="U62" i="2"/>
  <c r="U61" i="2"/>
  <c r="U126" i="2"/>
  <c r="U158" i="2"/>
  <c r="X48" i="2"/>
  <c r="AA141" i="2"/>
  <c r="D118" i="2"/>
  <c r="X62" i="2"/>
  <c r="Y68" i="2"/>
  <c r="H67" i="2"/>
  <c r="Z99" i="2"/>
  <c r="Z98" i="2"/>
  <c r="M125" i="2"/>
  <c r="I158" i="2"/>
  <c r="I126" i="2"/>
  <c r="I104" i="2"/>
  <c r="I69" i="2"/>
  <c r="I62" i="2"/>
  <c r="L12" i="2"/>
  <c r="L13" i="2"/>
  <c r="L62" i="2"/>
  <c r="L126" i="2"/>
  <c r="L158" i="2"/>
  <c r="O47" i="2"/>
  <c r="O108" i="2"/>
  <c r="O118" i="2"/>
  <c r="R141" i="2"/>
  <c r="U80" i="2"/>
  <c r="X74" i="2"/>
  <c r="AD48" i="2"/>
  <c r="AD118" i="2"/>
  <c r="Q124" i="2"/>
  <c r="AD61" i="2"/>
  <c r="AD157" i="2"/>
  <c r="F105" i="2"/>
  <c r="E32" i="2"/>
  <c r="F19" i="2"/>
  <c r="E104" i="2"/>
  <c r="AD47" i="2"/>
  <c r="D32" i="2"/>
  <c r="E157" i="2"/>
  <c r="AD69" i="2"/>
  <c r="F79" i="2"/>
  <c r="F63" i="2"/>
  <c r="AD158" i="2"/>
  <c r="F66" i="2"/>
  <c r="F37" i="2"/>
  <c r="D33" i="2"/>
  <c r="D62" i="2"/>
  <c r="D126" i="2"/>
  <c r="AA12" i="2"/>
  <c r="F49" i="2"/>
  <c r="F40" i="2"/>
  <c r="F30" i="2"/>
  <c r="E33" i="2"/>
  <c r="AD32" i="2"/>
  <c r="AD12" i="2"/>
  <c r="D12" i="2"/>
  <c r="E13" i="2"/>
  <c r="AD33" i="2"/>
  <c r="E48" i="2"/>
  <c r="AD62" i="2"/>
  <c r="AD126" i="2"/>
  <c r="F82" i="2"/>
  <c r="F72" i="2"/>
  <c r="AD13" i="2"/>
  <c r="E29" i="2"/>
  <c r="F162" i="2"/>
  <c r="F153" i="2"/>
  <c r="F144" i="2"/>
  <c r="F128" i="2"/>
  <c r="F116" i="2"/>
  <c r="F57" i="2"/>
  <c r="F45" i="2"/>
  <c r="D28" i="2"/>
  <c r="D27" i="2" s="1"/>
  <c r="X47" i="2"/>
  <c r="F115" i="2"/>
  <c r="F65" i="2"/>
  <c r="F22" i="2"/>
  <c r="E28" i="2"/>
  <c r="F161" i="2"/>
  <c r="F119" i="2"/>
  <c r="F109" i="2"/>
  <c r="F25" i="2"/>
  <c r="F17" i="2"/>
  <c r="AD28" i="2"/>
  <c r="X32" i="2"/>
  <c r="I61" i="2"/>
  <c r="I157" i="2"/>
  <c r="E61" i="2"/>
  <c r="F89" i="2"/>
  <c r="O28" i="2"/>
  <c r="I32" i="2"/>
  <c r="R61" i="2"/>
  <c r="R157" i="2"/>
  <c r="F92" i="2"/>
  <c r="X28" i="2"/>
  <c r="R32" i="2"/>
  <c r="D47" i="2"/>
  <c r="L47" i="2"/>
  <c r="AA61" i="2"/>
  <c r="AA157" i="2"/>
  <c r="F167" i="2"/>
  <c r="F83" i="2"/>
  <c r="F73" i="2"/>
  <c r="O12" i="2"/>
  <c r="I28" i="2"/>
  <c r="AA32" i="2"/>
  <c r="E47" i="2"/>
  <c r="U47" i="2"/>
  <c r="D61" i="2"/>
  <c r="L61" i="2"/>
  <c r="D157" i="2"/>
  <c r="L157" i="2"/>
  <c r="F164" i="2"/>
  <c r="F148" i="2"/>
  <c r="F140" i="2"/>
  <c r="F133" i="2"/>
  <c r="F123" i="2"/>
  <c r="F110" i="2"/>
  <c r="F93" i="2"/>
  <c r="F85" i="2"/>
  <c r="F81" i="2"/>
  <c r="F77" i="2"/>
  <c r="F53" i="2"/>
  <c r="F42" i="2"/>
  <c r="F38" i="2"/>
  <c r="F35" i="2"/>
  <c r="F18" i="2"/>
  <c r="F163" i="2"/>
  <c r="F159" i="2"/>
  <c r="F152" i="2"/>
  <c r="F139" i="2"/>
  <c r="F132" i="2"/>
  <c r="F122" i="2"/>
  <c r="F114" i="2"/>
  <c r="F96" i="2"/>
  <c r="F84" i="2"/>
  <c r="F76" i="2"/>
  <c r="F71" i="2"/>
  <c r="F59" i="2"/>
  <c r="F55" i="2"/>
  <c r="F52" i="2"/>
  <c r="F41" i="2"/>
  <c r="F34" i="2"/>
  <c r="F21" i="2"/>
  <c r="F166" i="2"/>
  <c r="F151" i="2"/>
  <c r="F143" i="2"/>
  <c r="F131" i="2"/>
  <c r="F127" i="2"/>
  <c r="F121" i="2"/>
  <c r="F113" i="2"/>
  <c r="F103" i="2"/>
  <c r="F102" i="2" s="1"/>
  <c r="F95" i="2"/>
  <c r="F88" i="2"/>
  <c r="F75" i="2"/>
  <c r="F70" i="2"/>
  <c r="F64" i="2"/>
  <c r="F58" i="2"/>
  <c r="F51" i="2"/>
  <c r="F44" i="2"/>
  <c r="F23" i="2"/>
  <c r="F20" i="2"/>
  <c r="F165" i="2"/>
  <c r="F149" i="2"/>
  <c r="F142" i="2"/>
  <c r="F134" i="2"/>
  <c r="F120" i="2"/>
  <c r="F112" i="2"/>
  <c r="F101" i="2"/>
  <c r="F100" i="2" s="1"/>
  <c r="F94" i="2"/>
  <c r="F90" i="2"/>
  <c r="F86" i="2"/>
  <c r="F78" i="2"/>
  <c r="F50" i="2"/>
  <c r="F43" i="2"/>
  <c r="F36" i="2"/>
  <c r="F26" i="2"/>
  <c r="F15" i="2"/>
  <c r="F14" i="2"/>
  <c r="F105" i="3"/>
  <c r="F104" i="3" s="1"/>
  <c r="F125" i="3"/>
  <c r="F144" i="3"/>
  <c r="F169" i="3"/>
  <c r="F120" i="3"/>
  <c r="F140" i="3"/>
  <c r="F158" i="3"/>
  <c r="F165" i="3"/>
  <c r="F116" i="3"/>
  <c r="F136" i="3"/>
  <c r="F153" i="3"/>
  <c r="F111" i="3"/>
  <c r="F132" i="3"/>
  <c r="F149" i="3"/>
  <c r="Q67" i="4" l="1"/>
  <c r="M124" i="4"/>
  <c r="M10" i="4" s="1"/>
  <c r="AB67" i="4"/>
  <c r="Y67" i="4"/>
  <c r="Y10" i="4" s="1"/>
  <c r="J124" i="4"/>
  <c r="W124" i="4"/>
  <c r="W10" i="4" s="1"/>
  <c r="R129" i="3"/>
  <c r="AB69" i="3"/>
  <c r="R128" i="3"/>
  <c r="U129" i="3"/>
  <c r="U100" i="3"/>
  <c r="R70" i="3"/>
  <c r="L129" i="3"/>
  <c r="U128" i="3"/>
  <c r="K69" i="3"/>
  <c r="K10" i="3" s="1"/>
  <c r="O129" i="3"/>
  <c r="L69" i="3"/>
  <c r="I129" i="3"/>
  <c r="E129" i="3"/>
  <c r="AC69" i="3"/>
  <c r="AC10" i="3" s="1"/>
  <c r="O100" i="3"/>
  <c r="R69" i="3"/>
  <c r="O128" i="3"/>
  <c r="Y67" i="2"/>
  <c r="W67" i="2"/>
  <c r="V67" i="2"/>
  <c r="V10" i="2" s="1"/>
  <c r="N124" i="2"/>
  <c r="N67" i="2"/>
  <c r="N10" i="2" s="1"/>
  <c r="P67" i="4"/>
  <c r="Q124" i="4"/>
  <c r="G124" i="4"/>
  <c r="G10" i="4" s="1"/>
  <c r="S124" i="4"/>
  <c r="S10" i="4" s="1"/>
  <c r="I11" i="4"/>
  <c r="L33" i="4"/>
  <c r="I47" i="4"/>
  <c r="AA47" i="4"/>
  <c r="U47" i="4"/>
  <c r="X47" i="4"/>
  <c r="O47" i="4"/>
  <c r="E47" i="4"/>
  <c r="D47" i="4"/>
  <c r="X11" i="4"/>
  <c r="U33" i="4"/>
  <c r="R47" i="4"/>
  <c r="D33" i="4"/>
  <c r="L47" i="4"/>
  <c r="L11" i="4"/>
  <c r="AD33" i="4"/>
  <c r="I33" i="4"/>
  <c r="E33" i="4"/>
  <c r="R33" i="4"/>
  <c r="AA60" i="4"/>
  <c r="O33" i="4"/>
  <c r="AA33" i="4"/>
  <c r="X33" i="4"/>
  <c r="U125" i="4"/>
  <c r="O125" i="4"/>
  <c r="AD125" i="4"/>
  <c r="AD124" i="4" s="1"/>
  <c r="I29" i="4"/>
  <c r="X29" i="4"/>
  <c r="U11" i="4"/>
  <c r="O156" i="4"/>
  <c r="U29" i="4"/>
  <c r="O29" i="4"/>
  <c r="R60" i="4"/>
  <c r="AA11" i="4"/>
  <c r="U156" i="4"/>
  <c r="R156" i="4"/>
  <c r="O97" i="4"/>
  <c r="AD29" i="4"/>
  <c r="D68" i="4"/>
  <c r="D67" i="4" s="1"/>
  <c r="I125" i="4"/>
  <c r="O98" i="4"/>
  <c r="AA129" i="3"/>
  <c r="X129" i="3"/>
  <c r="F163" i="3"/>
  <c r="F162" i="3"/>
  <c r="AD129" i="3"/>
  <c r="D129" i="3"/>
  <c r="F130" i="3"/>
  <c r="I48" i="3"/>
  <c r="D128" i="3"/>
  <c r="AA70" i="3"/>
  <c r="X128" i="3"/>
  <c r="U70" i="3"/>
  <c r="I161" i="3"/>
  <c r="L70" i="3"/>
  <c r="X70" i="3"/>
  <c r="AA62" i="3"/>
  <c r="E11" i="4"/>
  <c r="D11" i="4"/>
  <c r="O11" i="4"/>
  <c r="L98" i="4"/>
  <c r="AD11" i="4"/>
  <c r="I156" i="4"/>
  <c r="D156" i="4"/>
  <c r="O60" i="4"/>
  <c r="AA156" i="4"/>
  <c r="E98" i="4"/>
  <c r="AD47" i="4"/>
  <c r="R125" i="4"/>
  <c r="R124" i="4" s="1"/>
  <c r="L60" i="4"/>
  <c r="E60" i="4"/>
  <c r="E156" i="4"/>
  <c r="X69" i="3"/>
  <c r="R100" i="3"/>
  <c r="U60" i="4"/>
  <c r="R68" i="4"/>
  <c r="AD60" i="4"/>
  <c r="X101" i="3"/>
  <c r="AD161" i="3"/>
  <c r="I62" i="3"/>
  <c r="E29" i="3"/>
  <c r="U62" i="3"/>
  <c r="E48" i="3"/>
  <c r="AD48" i="3"/>
  <c r="AA48" i="3"/>
  <c r="L11" i="3"/>
  <c r="L100" i="3"/>
  <c r="D48" i="3"/>
  <c r="AD100" i="3"/>
  <c r="AD33" i="3"/>
  <c r="I33" i="3"/>
  <c r="I70" i="3"/>
  <c r="R101" i="3"/>
  <c r="AD29" i="3"/>
  <c r="E33" i="3"/>
  <c r="AA100" i="3"/>
  <c r="O29" i="3"/>
  <c r="L29" i="3"/>
  <c r="L48" i="3"/>
  <c r="O70" i="3"/>
  <c r="AD128" i="3"/>
  <c r="L128" i="3"/>
  <c r="AA29" i="3"/>
  <c r="AD70" i="3"/>
  <c r="U33" i="3"/>
  <c r="D29" i="3"/>
  <c r="D11" i="3"/>
  <c r="E11" i="3"/>
  <c r="U101" i="3"/>
  <c r="E62" i="3"/>
  <c r="AA128" i="3"/>
  <c r="L161" i="3"/>
  <c r="X33" i="3"/>
  <c r="X68" i="4"/>
  <c r="AA125" i="4"/>
  <c r="AA101" i="3"/>
  <c r="AA161" i="3"/>
  <c r="S10" i="3"/>
  <c r="I101" i="3"/>
  <c r="E161" i="3"/>
  <c r="AA33" i="3"/>
  <c r="L101" i="3"/>
  <c r="O11" i="3"/>
  <c r="R11" i="3"/>
  <c r="I100" i="3"/>
  <c r="U48" i="3"/>
  <c r="L62" i="3"/>
  <c r="U11" i="3"/>
  <c r="R29" i="3"/>
  <c r="X62" i="3"/>
  <c r="X29" i="3"/>
  <c r="V10" i="3"/>
  <c r="M10" i="3"/>
  <c r="Z10" i="3"/>
  <c r="J10" i="3"/>
  <c r="E100" i="3"/>
  <c r="I11" i="3"/>
  <c r="O62" i="3"/>
  <c r="D100" i="3"/>
  <c r="D70" i="3"/>
  <c r="D161" i="3"/>
  <c r="E128" i="3"/>
  <c r="R48" i="3"/>
  <c r="G10" i="3"/>
  <c r="AB10" i="3"/>
  <c r="Y10" i="3"/>
  <c r="P10" i="3"/>
  <c r="R33" i="3"/>
  <c r="T10" i="3"/>
  <c r="E101" i="3"/>
  <c r="AD101" i="3"/>
  <c r="I128" i="3"/>
  <c r="AA69" i="3"/>
  <c r="AD62" i="3"/>
  <c r="E70" i="3"/>
  <c r="O33" i="3"/>
  <c r="D33" i="3"/>
  <c r="X100" i="3"/>
  <c r="X48" i="3"/>
  <c r="X11" i="3"/>
  <c r="H10" i="3"/>
  <c r="D62" i="3"/>
  <c r="R62" i="3"/>
  <c r="W10" i="3"/>
  <c r="U29" i="3"/>
  <c r="O48" i="3"/>
  <c r="N10" i="3"/>
  <c r="Q10" i="3"/>
  <c r="D101" i="3"/>
  <c r="AA11" i="3"/>
  <c r="O101" i="3"/>
  <c r="L33" i="3"/>
  <c r="AD11" i="3"/>
  <c r="F145" i="3"/>
  <c r="X156" i="4"/>
  <c r="E125" i="4"/>
  <c r="I98" i="4"/>
  <c r="AD97" i="4"/>
  <c r="D60" i="4"/>
  <c r="X97" i="4"/>
  <c r="T10" i="4"/>
  <c r="AA68" i="4"/>
  <c r="AA67" i="4" s="1"/>
  <c r="U98" i="4"/>
  <c r="Z10" i="4"/>
  <c r="D98" i="4"/>
  <c r="X60" i="4"/>
  <c r="F103" i="4"/>
  <c r="D97" i="4"/>
  <c r="L97" i="4"/>
  <c r="D125" i="4"/>
  <c r="AA97" i="4"/>
  <c r="E97" i="4"/>
  <c r="L29" i="4"/>
  <c r="AA29" i="4"/>
  <c r="U68" i="4"/>
  <c r="E29" i="4"/>
  <c r="I97" i="4"/>
  <c r="U97" i="4"/>
  <c r="X98" i="4"/>
  <c r="R29" i="4"/>
  <c r="N10" i="4"/>
  <c r="I60" i="4"/>
  <c r="AA98" i="4"/>
  <c r="I68" i="4"/>
  <c r="I67" i="4" s="1"/>
  <c r="D29" i="4"/>
  <c r="F35" i="4"/>
  <c r="X125" i="4"/>
  <c r="AD156" i="4"/>
  <c r="R97" i="4"/>
  <c r="H10" i="4"/>
  <c r="V10" i="4"/>
  <c r="O68" i="4"/>
  <c r="P10" i="4"/>
  <c r="AD68" i="4"/>
  <c r="F62" i="4"/>
  <c r="F158" i="4"/>
  <c r="R98" i="4"/>
  <c r="L156" i="4"/>
  <c r="AC10" i="4"/>
  <c r="J10" i="4"/>
  <c r="K67" i="4"/>
  <c r="K10" i="4" s="1"/>
  <c r="L68" i="4"/>
  <c r="E68" i="4"/>
  <c r="F49" i="4"/>
  <c r="F110" i="4"/>
  <c r="F150" i="4"/>
  <c r="AB124" i="4"/>
  <c r="AD98" i="4"/>
  <c r="F86" i="4"/>
  <c r="F69" i="4"/>
  <c r="F140" i="4"/>
  <c r="F79" i="4"/>
  <c r="F12" i="4"/>
  <c r="F118" i="4"/>
  <c r="L125" i="4"/>
  <c r="R11" i="4"/>
  <c r="F126" i="4"/>
  <c r="F74" i="4"/>
  <c r="F107" i="4"/>
  <c r="F61" i="4"/>
  <c r="F157" i="4"/>
  <c r="F13" i="4"/>
  <c r="F30" i="4"/>
  <c r="F48" i="4"/>
  <c r="F34" i="4"/>
  <c r="F82" i="3"/>
  <c r="F155" i="3"/>
  <c r="U69" i="3"/>
  <c r="F113" i="3"/>
  <c r="F13" i="3"/>
  <c r="F110" i="3"/>
  <c r="F106" i="3"/>
  <c r="F50" i="3"/>
  <c r="F35" i="3"/>
  <c r="F121" i="3"/>
  <c r="F89" i="3"/>
  <c r="F64" i="3"/>
  <c r="F71" i="3"/>
  <c r="F76" i="3"/>
  <c r="I29" i="3"/>
  <c r="F30" i="3"/>
  <c r="F12" i="3"/>
  <c r="F49" i="3"/>
  <c r="F34" i="3"/>
  <c r="F63" i="3"/>
  <c r="M124" i="2"/>
  <c r="M10" i="2" s="1"/>
  <c r="J124" i="2"/>
  <c r="J10" i="2" s="1"/>
  <c r="Y124" i="2"/>
  <c r="D46" i="2"/>
  <c r="R46" i="2"/>
  <c r="AD46" i="2"/>
  <c r="X60" i="2"/>
  <c r="U46" i="2"/>
  <c r="O31" i="2"/>
  <c r="AA11" i="2"/>
  <c r="R125" i="2"/>
  <c r="I46" i="2"/>
  <c r="L46" i="2"/>
  <c r="AA46" i="2"/>
  <c r="X46" i="2"/>
  <c r="AA31" i="2"/>
  <c r="O46" i="2"/>
  <c r="E46" i="2"/>
  <c r="R11" i="2"/>
  <c r="X31" i="2"/>
  <c r="L31" i="2"/>
  <c r="AD31" i="2"/>
  <c r="R31" i="2"/>
  <c r="U31" i="2"/>
  <c r="E31" i="2"/>
  <c r="I31" i="2"/>
  <c r="I27" i="2"/>
  <c r="X27" i="2"/>
  <c r="E11" i="2"/>
  <c r="AD27" i="2"/>
  <c r="O27" i="2"/>
  <c r="U11" i="2"/>
  <c r="AD11" i="2"/>
  <c r="L11" i="2"/>
  <c r="I11" i="2"/>
  <c r="X11" i="2"/>
  <c r="D11" i="2"/>
  <c r="O11" i="2"/>
  <c r="AA60" i="2"/>
  <c r="E125" i="2"/>
  <c r="AA68" i="2"/>
  <c r="E156" i="2"/>
  <c r="I125" i="2"/>
  <c r="AA99" i="2"/>
  <c r="K10" i="2"/>
  <c r="AA98" i="2"/>
  <c r="L27" i="2"/>
  <c r="X98" i="2"/>
  <c r="D60" i="2"/>
  <c r="U98" i="2"/>
  <c r="X125" i="2"/>
  <c r="AD125" i="2"/>
  <c r="O60" i="2"/>
  <c r="P10" i="2"/>
  <c r="U99" i="2"/>
  <c r="U60" i="2"/>
  <c r="R98" i="2"/>
  <c r="E68" i="2"/>
  <c r="O156" i="2"/>
  <c r="I60" i="2"/>
  <c r="AA27" i="2"/>
  <c r="R68" i="2"/>
  <c r="X99" i="2"/>
  <c r="U27" i="2"/>
  <c r="I156" i="2"/>
  <c r="AD60" i="2"/>
  <c r="W10" i="2"/>
  <c r="U125" i="2"/>
  <c r="D68" i="2"/>
  <c r="I68" i="2"/>
  <c r="L99" i="2"/>
  <c r="E60" i="2"/>
  <c r="F104" i="2"/>
  <c r="L68" i="2"/>
  <c r="G10" i="2"/>
  <c r="R27" i="2"/>
  <c r="X156" i="2"/>
  <c r="D98" i="2"/>
  <c r="E27" i="2"/>
  <c r="L156" i="2"/>
  <c r="AD68" i="2"/>
  <c r="D99" i="2"/>
  <c r="D125" i="2"/>
  <c r="AD156" i="2"/>
  <c r="O98" i="2"/>
  <c r="R156" i="2"/>
  <c r="AD98" i="2"/>
  <c r="S10" i="2"/>
  <c r="R99" i="2"/>
  <c r="U68" i="2"/>
  <c r="I99" i="2"/>
  <c r="X68" i="2"/>
  <c r="L125" i="2"/>
  <c r="AC10" i="2"/>
  <c r="L60" i="2"/>
  <c r="E98" i="2"/>
  <c r="AB10" i="2"/>
  <c r="AA125" i="2"/>
  <c r="F141" i="2"/>
  <c r="U156" i="2"/>
  <c r="L98" i="2"/>
  <c r="T10" i="2"/>
  <c r="O125" i="2"/>
  <c r="Z10" i="2"/>
  <c r="O68" i="2"/>
  <c r="O67" i="2" s="1"/>
  <c r="H10" i="2"/>
  <c r="F150" i="2"/>
  <c r="D156" i="2"/>
  <c r="O99" i="2"/>
  <c r="D31" i="2"/>
  <c r="I98" i="2"/>
  <c r="AD99" i="2"/>
  <c r="Q10" i="2"/>
  <c r="E99" i="2"/>
  <c r="AA156" i="2"/>
  <c r="F74" i="2"/>
  <c r="R60" i="2"/>
  <c r="F62" i="2"/>
  <c r="F13" i="2"/>
  <c r="F48" i="2"/>
  <c r="F32" i="2"/>
  <c r="F33" i="2"/>
  <c r="F158" i="2"/>
  <c r="F69" i="2"/>
  <c r="F108" i="2"/>
  <c r="F28" i="2"/>
  <c r="F29" i="2"/>
  <c r="F111" i="2"/>
  <c r="F87" i="2"/>
  <c r="F126" i="2"/>
  <c r="F80" i="2"/>
  <c r="F118" i="2"/>
  <c r="F12" i="2"/>
  <c r="F47" i="2"/>
  <c r="F61" i="2"/>
  <c r="F157" i="2"/>
  <c r="Q10" i="4" l="1"/>
  <c r="AB10" i="4"/>
  <c r="Y10" i="2"/>
  <c r="X124" i="2"/>
  <c r="E67" i="4"/>
  <c r="L124" i="4"/>
  <c r="X124" i="4"/>
  <c r="O67" i="4"/>
  <c r="O124" i="4"/>
  <c r="O10" i="4" s="1"/>
  <c r="AA124" i="4"/>
  <c r="AA10" i="4" s="1"/>
  <c r="L67" i="4"/>
  <c r="L10" i="4" s="1"/>
  <c r="D124" i="4"/>
  <c r="D10" i="4" s="1"/>
  <c r="AD67" i="4"/>
  <c r="AD10" i="4" s="1"/>
  <c r="U124" i="4"/>
  <c r="E124" i="4"/>
  <c r="I124" i="4"/>
  <c r="I10" i="4" s="1"/>
  <c r="U67" i="4"/>
  <c r="R67" i="4"/>
  <c r="R10" i="4" s="1"/>
  <c r="X67" i="4"/>
  <c r="F47" i="4"/>
  <c r="F33" i="4"/>
  <c r="F29" i="4"/>
  <c r="F11" i="4"/>
  <c r="F129" i="3"/>
  <c r="F128" i="3"/>
  <c r="X10" i="3"/>
  <c r="E69" i="3"/>
  <c r="E10" i="3" s="1"/>
  <c r="D69" i="3"/>
  <c r="D10" i="3" s="1"/>
  <c r="L10" i="3"/>
  <c r="AD69" i="3"/>
  <c r="AD10" i="3" s="1"/>
  <c r="O69" i="3"/>
  <c r="O10" i="3" s="1"/>
  <c r="I69" i="3"/>
  <c r="I10" i="3" s="1"/>
  <c r="F156" i="4"/>
  <c r="F60" i="4"/>
  <c r="F48" i="3"/>
  <c r="F33" i="3"/>
  <c r="F29" i="3"/>
  <c r="R67" i="2"/>
  <c r="F11" i="3"/>
  <c r="AA10" i="3"/>
  <c r="R10" i="3"/>
  <c r="F62" i="3"/>
  <c r="F101" i="3"/>
  <c r="U10" i="3"/>
  <c r="F161" i="3"/>
  <c r="F70" i="3"/>
  <c r="F98" i="4"/>
  <c r="F97" i="4"/>
  <c r="F68" i="4"/>
  <c r="F125" i="4"/>
  <c r="F100" i="3"/>
  <c r="O124" i="2"/>
  <c r="O10" i="2" s="1"/>
  <c r="I67" i="2"/>
  <c r="X67" i="2"/>
  <c r="X10" i="2" s="1"/>
  <c r="E124" i="2"/>
  <c r="U67" i="2"/>
  <c r="L124" i="2"/>
  <c r="I124" i="2"/>
  <c r="R124" i="2"/>
  <c r="AA124" i="2"/>
  <c r="D124" i="2"/>
  <c r="AD124" i="2"/>
  <c r="AA67" i="2"/>
  <c r="U124" i="2"/>
  <c r="E67" i="2"/>
  <c r="E10" i="2" s="1"/>
  <c r="D67" i="2"/>
  <c r="AD67" i="2"/>
  <c r="L67" i="2"/>
  <c r="F31" i="2"/>
  <c r="F46" i="2"/>
  <c r="F11" i="2"/>
  <c r="F125" i="2"/>
  <c r="F98" i="2"/>
  <c r="F99" i="2"/>
  <c r="F60" i="2"/>
  <c r="F27" i="2"/>
  <c r="F68" i="2"/>
  <c r="F156" i="2"/>
  <c r="R10" i="2" l="1"/>
  <c r="X10" i="4"/>
  <c r="E10" i="4"/>
  <c r="F124" i="4"/>
  <c r="U10" i="4"/>
  <c r="F67" i="4"/>
  <c r="F69" i="3"/>
  <c r="F10" i="3"/>
  <c r="AA10" i="2"/>
  <c r="I10" i="2"/>
  <c r="F124" i="2"/>
  <c r="U10" i="2"/>
  <c r="L10" i="2"/>
  <c r="AD10" i="2"/>
  <c r="D10" i="2"/>
  <c r="F67" i="2"/>
  <c r="F10" i="4" l="1"/>
  <c r="F10" i="2"/>
</calcChain>
</file>

<file path=xl/sharedStrings.xml><?xml version="1.0" encoding="utf-8"?>
<sst xmlns="http://schemas.openxmlformats.org/spreadsheetml/2006/main" count="3127" uniqueCount="505">
  <si>
    <t>American Indian or Alaska Native</t>
  </si>
  <si>
    <t>Asian</t>
  </si>
  <si>
    <t>Black or African American</t>
  </si>
  <si>
    <t>Hispanic</t>
  </si>
  <si>
    <t>Native Hawaiian or Other Pacific Islander</t>
  </si>
  <si>
    <t>Two or more races</t>
  </si>
  <si>
    <t>Unknown race and ethnicity</t>
  </si>
  <si>
    <t>White</t>
  </si>
  <si>
    <t>M</t>
  </si>
  <si>
    <t>F</t>
  </si>
  <si>
    <t>2015-2016</t>
  </si>
  <si>
    <t xml:space="preserve"> ADMINISTRACION DE EMPRESAS</t>
  </si>
  <si>
    <t>Subgraduado</t>
  </si>
  <si>
    <t>Bachillerato</t>
  </si>
  <si>
    <t>PGAE</t>
  </si>
  <si>
    <t>Programa General - Adm Empresas</t>
  </si>
  <si>
    <t>GEOS</t>
  </si>
  <si>
    <t>Gerencia De Operac Y Suminist</t>
  </si>
  <si>
    <t>GEOP</t>
  </si>
  <si>
    <t>Gerencia De Operaciones</t>
  </si>
  <si>
    <t>CONT</t>
  </si>
  <si>
    <t>Contabilidad</t>
  </si>
  <si>
    <t>OFIC</t>
  </si>
  <si>
    <t>Admin Sistemas De Oficina</t>
  </si>
  <si>
    <t>ECNM</t>
  </si>
  <si>
    <t>Economia - Adm Empresas</t>
  </si>
  <si>
    <t>FINA</t>
  </si>
  <si>
    <t>Finanzas</t>
  </si>
  <si>
    <t>REHU</t>
  </si>
  <si>
    <t>Adm Rec Humanos De La Empresa</t>
  </si>
  <si>
    <t>GERH</t>
  </si>
  <si>
    <t>Gerencia De Los Recursos Humanos</t>
  </si>
  <si>
    <t>SICI</t>
  </si>
  <si>
    <t>Sist Computariz De Informacion</t>
  </si>
  <si>
    <t>ESTA</t>
  </si>
  <si>
    <t>Estadisticas</t>
  </si>
  <si>
    <t>GEME</t>
  </si>
  <si>
    <t>Gerencia De Mercadeo</t>
  </si>
  <si>
    <t>MERC</t>
  </si>
  <si>
    <t>Mercadotecnia</t>
  </si>
  <si>
    <t>Graduado</t>
  </si>
  <si>
    <t xml:space="preserve"> ARQUITECTURA</t>
  </si>
  <si>
    <t>DAMB</t>
  </si>
  <si>
    <t>Diseno Ambiental - Arquitectura</t>
  </si>
  <si>
    <t>Arquitectura</t>
  </si>
  <si>
    <t xml:space="preserve"> CIENCIAS NATURALES</t>
  </si>
  <si>
    <t>CIAM</t>
  </si>
  <si>
    <t>Ciencias Ambientales</t>
  </si>
  <si>
    <t>COMS</t>
  </si>
  <si>
    <t>Ciencias De Computos</t>
  </si>
  <si>
    <t>BIOL</t>
  </si>
  <si>
    <t>Biologia</t>
  </si>
  <si>
    <t>BIOC</t>
  </si>
  <si>
    <t>Biologia Celular Molecular</t>
  </si>
  <si>
    <t>BIIN</t>
  </si>
  <si>
    <t>Biologia Integrativa</t>
  </si>
  <si>
    <t>MATE</t>
  </si>
  <si>
    <t>Matematicas</t>
  </si>
  <si>
    <t>MATP</t>
  </si>
  <si>
    <t>Matematicas Puras</t>
  </si>
  <si>
    <t>CNEI</t>
  </si>
  <si>
    <t>Estudios Interdisciplinarios</t>
  </si>
  <si>
    <t>PGCN</t>
  </si>
  <si>
    <t>Programa General - Cs Naturales</t>
  </si>
  <si>
    <t>QUIM</t>
  </si>
  <si>
    <t>Quimica</t>
  </si>
  <si>
    <t>FISI</t>
  </si>
  <si>
    <t>Fisica</t>
  </si>
  <si>
    <t>NUTR</t>
  </si>
  <si>
    <t>Nutricion Y Dietetica</t>
  </si>
  <si>
    <t xml:space="preserve"> CIENCIAS SOCIALES</t>
  </si>
  <si>
    <t>PSIC</t>
  </si>
  <si>
    <t>Psicologia</t>
  </si>
  <si>
    <t>BISO</t>
  </si>
  <si>
    <t>Bienestar Social</t>
  </si>
  <si>
    <t>TSOC</t>
  </si>
  <si>
    <t>Trabajo Social</t>
  </si>
  <si>
    <t>CISO</t>
  </si>
  <si>
    <t>Ciencias Sociales</t>
  </si>
  <si>
    <t>CISC</t>
  </si>
  <si>
    <t>Ciencias Sociales General</t>
  </si>
  <si>
    <t>ANTR</t>
  </si>
  <si>
    <t>Antropologia</t>
  </si>
  <si>
    <t>ECON</t>
  </si>
  <si>
    <t>Economia - Cs Sociales</t>
  </si>
  <si>
    <t>GEOG</t>
  </si>
  <si>
    <t>Geografia</t>
  </si>
  <si>
    <t>CIPO</t>
  </si>
  <si>
    <t>Ciencias Politicas</t>
  </si>
  <si>
    <t>SOCI</t>
  </si>
  <si>
    <t>Sociologia</t>
  </si>
  <si>
    <t>RELA</t>
  </si>
  <si>
    <t>Relaciones Laborales</t>
  </si>
  <si>
    <t xml:space="preserve"> COMUNICACION</t>
  </si>
  <si>
    <t>COPU</t>
  </si>
  <si>
    <t>Comunicacion Publica</t>
  </si>
  <si>
    <t>INFP</t>
  </si>
  <si>
    <t>Informacion Y Periodismo</t>
  </si>
  <si>
    <t>COMA</t>
  </si>
  <si>
    <t>Comunicacion Audiovisual</t>
  </si>
  <si>
    <t>REPU</t>
  </si>
  <si>
    <t>Relaciones Public Y Publicidad</t>
  </si>
  <si>
    <t xml:space="preserve"> EDUCACION</t>
  </si>
  <si>
    <t>EART</t>
  </si>
  <si>
    <t>Arte - Educacion</t>
  </si>
  <si>
    <t>EMUS</t>
  </si>
  <si>
    <t>Musica - Educacion</t>
  </si>
  <si>
    <t>ETEA</t>
  </si>
  <si>
    <t>Teatro - Educacion</t>
  </si>
  <si>
    <t>RECR</t>
  </si>
  <si>
    <t>Recreacion</t>
  </si>
  <si>
    <t>Bachillerato-Ecologia Familiar</t>
  </si>
  <si>
    <t>EPRN</t>
  </si>
  <si>
    <t>Educacion Preescolar</t>
  </si>
  <si>
    <t>ECOF</t>
  </si>
  <si>
    <t>Ecologia Familiar Y Nutricion</t>
  </si>
  <si>
    <t>EXAG</t>
  </si>
  <si>
    <t>Extension Agricola</t>
  </si>
  <si>
    <t>EFCO</t>
  </si>
  <si>
    <t>Educacion De La Familia Y La Comunidad</t>
  </si>
  <si>
    <t>EPRE</t>
  </si>
  <si>
    <t>Bachillerato-Educacion Elemental</t>
  </si>
  <si>
    <t>4TO6</t>
  </si>
  <si>
    <t>4to - 6to Grado - Educ Elemental</t>
  </si>
  <si>
    <t>EDES</t>
  </si>
  <si>
    <t>Educacion Especial</t>
  </si>
  <si>
    <t>K3ER</t>
  </si>
  <si>
    <t>K - 3er Grado</t>
  </si>
  <si>
    <t>EBIO</t>
  </si>
  <si>
    <t>Biologia - Educacion</t>
  </si>
  <si>
    <t>EQUI</t>
  </si>
  <si>
    <t>Quimica - Educacion</t>
  </si>
  <si>
    <t>TESS</t>
  </si>
  <si>
    <t>Ensenanza Ingl Hisp Parlantes</t>
  </si>
  <si>
    <t>Bachillerato-Educacion Secundaria</t>
  </si>
  <si>
    <t>EIHP</t>
  </si>
  <si>
    <t>Ensenanza Ingl Hispanoparlant</t>
  </si>
  <si>
    <t>ECOM</t>
  </si>
  <si>
    <t>Educ Comercial - Prog General</t>
  </si>
  <si>
    <t>COSE</t>
  </si>
  <si>
    <t>Educac Comerc Prog Secretarial</t>
  </si>
  <si>
    <t>EMAT</t>
  </si>
  <si>
    <t>Matematicas - Educacion</t>
  </si>
  <si>
    <t>EDFI</t>
  </si>
  <si>
    <t>Educacion Fisica</t>
  </si>
  <si>
    <t>ECIE</t>
  </si>
  <si>
    <t>Ciencias Naturales - Educacion</t>
  </si>
  <si>
    <t>ESOC</t>
  </si>
  <si>
    <t>Estudios Sociales - Educacion</t>
  </si>
  <si>
    <t>EHIS</t>
  </si>
  <si>
    <t>Historia - Educacion</t>
  </si>
  <si>
    <t>EFIS</t>
  </si>
  <si>
    <t>Fisica - Educacion</t>
  </si>
  <si>
    <t>EESP</t>
  </si>
  <si>
    <t>Espanol - Educacion</t>
  </si>
  <si>
    <t xml:space="preserve"> ESTUDIOS GENERALES</t>
  </si>
  <si>
    <t>EDGE</t>
  </si>
  <si>
    <t>Educ General - Est Generales</t>
  </si>
  <si>
    <t>Bachillerato Traslado Articulado RCM</t>
  </si>
  <si>
    <t>ENFE</t>
  </si>
  <si>
    <t>Enfermeria</t>
  </si>
  <si>
    <t>Bachillerato Traslado Articulado RUM</t>
  </si>
  <si>
    <t>ICOM</t>
  </si>
  <si>
    <t>Ingenieria De Computadoras</t>
  </si>
  <si>
    <t>INEL</t>
  </si>
  <si>
    <t>Ingenieria Electrica</t>
  </si>
  <si>
    <t>INME</t>
  </si>
  <si>
    <t>Ingenieria Mecanica</t>
  </si>
  <si>
    <t>Bachillerato-Otros</t>
  </si>
  <si>
    <t>DECEP0</t>
  </si>
  <si>
    <t>PECA</t>
  </si>
  <si>
    <t>Progr Experimental De Adultos</t>
  </si>
  <si>
    <t>OYEN</t>
  </si>
  <si>
    <t>Oyentes</t>
  </si>
  <si>
    <t>Bachillerato-Progr Exper De Adultos</t>
  </si>
  <si>
    <t>DECEP3</t>
  </si>
  <si>
    <t>PEC3</t>
  </si>
  <si>
    <t>Progr Exper De Adultos - Cs Nat</t>
  </si>
  <si>
    <t>DECEP4</t>
  </si>
  <si>
    <t>PEC4</t>
  </si>
  <si>
    <t>Progr Exper De Adultos - Cs Soc</t>
  </si>
  <si>
    <t>DECEP5</t>
  </si>
  <si>
    <t>PEC5</t>
  </si>
  <si>
    <t>Progr Exper De Adultos - Adm Emp</t>
  </si>
  <si>
    <t>DECEP7</t>
  </si>
  <si>
    <t>PEC7</t>
  </si>
  <si>
    <t>Progr Exper De Adultos - Human</t>
  </si>
  <si>
    <t>DECEP8</t>
  </si>
  <si>
    <t>PEC8</t>
  </si>
  <si>
    <t>Progr Exper De Adultos - Educac</t>
  </si>
  <si>
    <t>PEC6</t>
  </si>
  <si>
    <t>Progr Exper De Adultos - Cs Secr</t>
  </si>
  <si>
    <t>Bachillerato-Programa Destrezas</t>
  </si>
  <si>
    <t>DES8</t>
  </si>
  <si>
    <t>Programa Destrezas/Eg - Educac</t>
  </si>
  <si>
    <t>DES7</t>
  </si>
  <si>
    <t>Programa Destrezas/Eg - Human</t>
  </si>
  <si>
    <t>DES4</t>
  </si>
  <si>
    <t>Programa Destrezas/Eg - Cs Soc</t>
  </si>
  <si>
    <t>DES5</t>
  </si>
  <si>
    <t>Programa Destrezas/Eg - Adm Emp</t>
  </si>
  <si>
    <t>DES6</t>
  </si>
  <si>
    <t>Programa Destrezas/Eg - Cs Secr</t>
  </si>
  <si>
    <t xml:space="preserve"> HUMANIDADES</t>
  </si>
  <si>
    <t>LOCU</t>
  </si>
  <si>
    <t>Lengua Y Locucion - Ingles</t>
  </si>
  <si>
    <t>LENG</t>
  </si>
  <si>
    <t>Lenguas Modernas</t>
  </si>
  <si>
    <t>LITC</t>
  </si>
  <si>
    <t>Literatura Comparada</t>
  </si>
  <si>
    <t>LITE</t>
  </si>
  <si>
    <t>Literatura General</t>
  </si>
  <si>
    <t>FRAN</t>
  </si>
  <si>
    <t>Frances</t>
  </si>
  <si>
    <t>ESHI</t>
  </si>
  <si>
    <t>Estudios Hispanicos</t>
  </si>
  <si>
    <t>INGL</t>
  </si>
  <si>
    <t>Ingles</t>
  </si>
  <si>
    <t>LICO</t>
  </si>
  <si>
    <t>Linguistica Y Comunicacion</t>
  </si>
  <si>
    <t>FILO</t>
  </si>
  <si>
    <t>Filosofia</t>
  </si>
  <si>
    <t>TEAT</t>
  </si>
  <si>
    <t>Drama</t>
  </si>
  <si>
    <t>HART</t>
  </si>
  <si>
    <t>Historia Del Arte</t>
  </si>
  <si>
    <t>MUSI</t>
  </si>
  <si>
    <t>Musica</t>
  </si>
  <si>
    <t>HEUR</t>
  </si>
  <si>
    <t>Historia De Europa</t>
  </si>
  <si>
    <t>HAME</t>
  </si>
  <si>
    <t>Historia De Las Americas</t>
  </si>
  <si>
    <t>Bachillerato-Artes Plasticas</t>
  </si>
  <si>
    <t>ARTF</t>
  </si>
  <si>
    <t>Artes Plasticas-Fotografia</t>
  </si>
  <si>
    <t>ARPG</t>
  </si>
  <si>
    <t>Artes Plasticas - General</t>
  </si>
  <si>
    <t>ARTN</t>
  </si>
  <si>
    <t>Artes Plasticas-Arte Y Tecnologia</t>
  </si>
  <si>
    <t>ARTP</t>
  </si>
  <si>
    <t>Artes Plasticas - Pintura</t>
  </si>
  <si>
    <t>ARTB</t>
  </si>
  <si>
    <t>Artes Plasticas-Dibujo</t>
  </si>
  <si>
    <t>ARTT</t>
  </si>
  <si>
    <t>Artes Plasticas-Pintura</t>
  </si>
  <si>
    <t>ARTR</t>
  </si>
  <si>
    <t>Artes Plasticas-Grabado</t>
  </si>
  <si>
    <t>ARTC</t>
  </si>
  <si>
    <t>Artes Plasticas-Escultura</t>
  </si>
  <si>
    <t>Bachillerato-Estudios Interdisciplinarios</t>
  </si>
  <si>
    <t>ESIA</t>
  </si>
  <si>
    <t>Estud Interd - Individualizados</t>
  </si>
  <si>
    <t>ESIE</t>
  </si>
  <si>
    <t>Estud Interd-Escritura Creativa</t>
  </si>
  <si>
    <t>ESIJ</t>
  </si>
  <si>
    <t>Estud Interdisc - Prejuridicos</t>
  </si>
  <si>
    <t>ESIT</t>
  </si>
  <si>
    <t>Estud Interdisc Traduccion</t>
  </si>
  <si>
    <t>ESIN</t>
  </si>
  <si>
    <t>HIST</t>
  </si>
  <si>
    <t>Historia</t>
  </si>
  <si>
    <t xml:space="preserve"> PERMISO ESPECIAL</t>
  </si>
  <si>
    <t>PRCS</t>
  </si>
  <si>
    <t>Permiso Especial - Cienc Soc</t>
  </si>
  <si>
    <t>PERM</t>
  </si>
  <si>
    <t>Permiso Especial</t>
  </si>
  <si>
    <t>PRAE</t>
  </si>
  <si>
    <t>Permiso Especial - Adm Empres</t>
  </si>
  <si>
    <t>PRCM</t>
  </si>
  <si>
    <t>Permiso Especial-Cienc Militar</t>
  </si>
  <si>
    <t>PRCN</t>
  </si>
  <si>
    <t>Permiso Especial - Cienc Nat</t>
  </si>
  <si>
    <t>PRCP</t>
  </si>
  <si>
    <t>Permiso Especial - Com Public</t>
  </si>
  <si>
    <t>PRED</t>
  </si>
  <si>
    <t>Permiso Especial - Educacion</t>
  </si>
  <si>
    <t>PREG</t>
  </si>
  <si>
    <t>Permiso Especial - Est Gener</t>
  </si>
  <si>
    <t>PRHU</t>
  </si>
  <si>
    <t>Permiso Especial - Humanidad</t>
  </si>
  <si>
    <t>2016-2017</t>
  </si>
  <si>
    <t>GOFI</t>
  </si>
  <si>
    <t>Gerencia De Oficina</t>
  </si>
  <si>
    <t>ESTP</t>
  </si>
  <si>
    <t>Estadisticas Aplicadas</t>
  </si>
  <si>
    <t>DECEP9</t>
  </si>
  <si>
    <t>PEC9</t>
  </si>
  <si>
    <t>Progr Exper De Adultos - Com Pub</t>
  </si>
  <si>
    <t>DES2</t>
  </si>
  <si>
    <t>Programa Destrezas/Eg - Ba Eg</t>
  </si>
  <si>
    <t>ARTM</t>
  </si>
  <si>
    <t>Artes Plasticas-Multidisciplinarias</t>
  </si>
  <si>
    <t>2017-2018</t>
  </si>
  <si>
    <t>2018-2019</t>
  </si>
  <si>
    <t>2019-2020</t>
  </si>
  <si>
    <t>2020-2021</t>
  </si>
  <si>
    <t>sum</t>
  </si>
  <si>
    <t>Total</t>
  </si>
  <si>
    <t>UNIVERSIDAD DE PUERTO RICO - RECINTO DE RIO PIEDRAS</t>
  </si>
  <si>
    <t xml:space="preserve">Decanato de Asuntos Académicos </t>
  </si>
  <si>
    <t>División de Investigación Institucional y Avaluó</t>
  </si>
  <si>
    <t>sefp</t>
  </si>
  <si>
    <t>Fuente de Información: (SAGA)20191218 MatriculaTotal_OFICIAL</t>
  </si>
  <si>
    <t xml:space="preserve">Año académico 2015-2016, Primer Semestre </t>
  </si>
  <si>
    <r>
      <t xml:space="preserve">Facultad / Niveles / Concentración </t>
    </r>
    <r>
      <rPr>
        <b/>
        <i/>
        <sz val="10"/>
        <color theme="1"/>
        <rFont val="Calibri"/>
        <family val="2"/>
        <scheme val="minor"/>
      </rPr>
      <t>(CIP y Código)</t>
    </r>
  </si>
  <si>
    <t xml:space="preserve">Año académico 2017-18, Primer Semestre </t>
  </si>
  <si>
    <t xml:space="preserve">Año académico 2016-17, Primer Semestre </t>
  </si>
  <si>
    <t>2021-2022</t>
  </si>
  <si>
    <t>Sum</t>
  </si>
  <si>
    <t>(blank)</t>
  </si>
  <si>
    <t>Bachillerato - Educacion Elemental</t>
  </si>
  <si>
    <t>Bachillerato - Educacion Secundaria</t>
  </si>
  <si>
    <t>Bachillerato - Programa Destrezas</t>
  </si>
  <si>
    <t>Bachillerato - Prog. de Educ Cont. para Adultos</t>
  </si>
  <si>
    <t>Bachillerato - Estudios Interdisciplinarios</t>
  </si>
  <si>
    <t>Fuente de Información: SAGA</t>
  </si>
  <si>
    <t>2014-2015</t>
  </si>
  <si>
    <t>2022-2023</t>
  </si>
  <si>
    <t>Bachillerato - Biología</t>
  </si>
  <si>
    <t>Bachillerato - Matemáticas</t>
  </si>
  <si>
    <t>Maestría - Administración Pública</t>
  </si>
  <si>
    <t>Bachillerato - Ecología Familiar</t>
  </si>
  <si>
    <t>Otros</t>
  </si>
  <si>
    <t>Bachillerato - Traslados Articulados RUM</t>
  </si>
  <si>
    <t>Bachillerato - Artes Plásticas</t>
  </si>
  <si>
    <t>Bachillerato - Historia</t>
  </si>
  <si>
    <t>Universidad de Puerto Rico - Reciento de Río Piedras</t>
  </si>
  <si>
    <t>Decanato de  Asuntos Académicos</t>
  </si>
  <si>
    <t>División de Investigación Institucional y Avalúo</t>
  </si>
  <si>
    <t>Años Académicos 2015-16 al 2022-23</t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</si>
  <si>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</si>
  <si>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</si>
  <si>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</si>
  <si>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</si>
  <si>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</si>
  <si>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</si>
  <si>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</si>
  <si>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</si>
  <si>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</si>
  <si>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</si>
  <si>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</si>
  <si>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Educación Continuada</t>
  </si>
  <si>
    <t>Educación continuada</t>
  </si>
  <si>
    <t>No binario</t>
  </si>
  <si>
    <t>blank response</t>
  </si>
  <si>
    <t>2023-2024</t>
  </si>
  <si>
    <t>Matrícula Total por Etnia</t>
  </si>
  <si>
    <t>Primer Semestre para los Años académicos 2015-2016 al 2023-2024</t>
  </si>
  <si>
    <t>Año Académico
/ Niveles</t>
  </si>
  <si>
    <t>Resumen 2015-16 al 2023-24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</si>
  <si>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</si>
  <si>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</si>
  <si>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</si>
  <si>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</si>
  <si>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</si>
  <si>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</si>
  <si>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</si>
  <si>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</si>
  <si>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</si>
  <si>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Administración De Empresas</t>
  </si>
  <si>
    <t>Programa General  -  Adm Empresas</t>
  </si>
  <si>
    <t>Economía  -  Adm Empresas</t>
  </si>
  <si>
    <t>Sist Computariz De Información</t>
  </si>
  <si>
    <t>Estadísticas</t>
  </si>
  <si>
    <t>Estadísticas Aplicadas</t>
  </si>
  <si>
    <t>Diseño Ambiental  -  Arquitectura</t>
  </si>
  <si>
    <t>Ciencias Naturales</t>
  </si>
  <si>
    <t>Ciencias De Cómputos</t>
  </si>
  <si>
    <t>Química</t>
  </si>
  <si>
    <t>Física</t>
  </si>
  <si>
    <t>Nutrición Y Dietética</t>
  </si>
  <si>
    <t>Biología Integrativa</t>
  </si>
  <si>
    <t>Biología Celular Molecular</t>
  </si>
  <si>
    <t>Biología</t>
  </si>
  <si>
    <t>MATC</t>
  </si>
  <si>
    <t>Matemáticas Computacionales</t>
  </si>
  <si>
    <t>Matemáticas</t>
  </si>
  <si>
    <t>Matemáticas Puras</t>
  </si>
  <si>
    <t>Psicología</t>
  </si>
  <si>
    <t>Antropología</t>
  </si>
  <si>
    <t>Economía  -  Cs Sociales</t>
  </si>
  <si>
    <t>Geografía</t>
  </si>
  <si>
    <t>Ciencias Políticas</t>
  </si>
  <si>
    <t>Sociología</t>
  </si>
  <si>
    <t>GEPU</t>
  </si>
  <si>
    <t>Gestión Pública</t>
  </si>
  <si>
    <t>GOPP</t>
  </si>
  <si>
    <t>Gobierno Y Política Pública</t>
  </si>
  <si>
    <t>REHL</t>
  </si>
  <si>
    <t>Adm Recursos Hum Y Relac Labor</t>
  </si>
  <si>
    <t>Comunicación</t>
  </si>
  <si>
    <t>Información Y Periodismo</t>
  </si>
  <si>
    <t>Comunicación Audiovisual</t>
  </si>
  <si>
    <t>Educación</t>
  </si>
  <si>
    <t>Arte  -  Educación</t>
  </si>
  <si>
    <t>Música  -  Educación</t>
  </si>
  <si>
    <t>Teatro  -  Educación</t>
  </si>
  <si>
    <t>Recreación</t>
  </si>
  <si>
    <t>Educación Preescolar</t>
  </si>
  <si>
    <t>Ecología Familiar Y Nutrición</t>
  </si>
  <si>
    <t>Educación De La Familia Y La Comunidad</t>
  </si>
  <si>
    <t>4to  -  6to Grado  -  Educ Elemental</t>
  </si>
  <si>
    <t>Educación Especial</t>
  </si>
  <si>
    <t>K  -  3er Grado</t>
  </si>
  <si>
    <t>Enseñanza Ingl Hisp Parlantes</t>
  </si>
  <si>
    <t>Enseñanza Ingl Hispanoparlante</t>
  </si>
  <si>
    <t>Educ Comercial  -  Prog General</t>
  </si>
  <si>
    <t>Matemáticas  -  Educación</t>
  </si>
  <si>
    <t>Educación Física</t>
  </si>
  <si>
    <t>Ciencias Naturales  -  Educación</t>
  </si>
  <si>
    <t>Estudios Sociales  -  Educación</t>
  </si>
  <si>
    <t>Biología  -  Educación</t>
  </si>
  <si>
    <t>Química  -  Educación</t>
  </si>
  <si>
    <t>Historia  -  Educación</t>
  </si>
  <si>
    <t>Física  -  Educación</t>
  </si>
  <si>
    <t>Español  -  Educación</t>
  </si>
  <si>
    <t>Educación Continuada Y Extensión</t>
  </si>
  <si>
    <t>DECEP2</t>
  </si>
  <si>
    <t>PEC2</t>
  </si>
  <si>
    <t>Progr Exper De Adultos  -  Ba Eg</t>
  </si>
  <si>
    <t>Progr Exper De Adultos  -  Cs Nat</t>
  </si>
  <si>
    <t>Progr Exper De Adultos  -  Cs Soc</t>
  </si>
  <si>
    <t>Progr Exper De Adultos  -  Adm Emp</t>
  </si>
  <si>
    <t>Progr Exper De Adultos  -  Human</t>
  </si>
  <si>
    <t>Progr Exper De Adultos  -  Educac</t>
  </si>
  <si>
    <t>Estudios Generales</t>
  </si>
  <si>
    <t>Educ General  -  Est Generales</t>
  </si>
  <si>
    <t>Programa Destrezas/Eg  -  Educac</t>
  </si>
  <si>
    <t>Programa Destrezas/Eg  -  Human</t>
  </si>
  <si>
    <t>Programa Destrezas/Eg  -  Ba Eg</t>
  </si>
  <si>
    <t>Programa Destrezas/Eg  -  Cs Soc</t>
  </si>
  <si>
    <t>Programa Destrezas/Eg  -  Adm Emp</t>
  </si>
  <si>
    <t>Ingeniería De Computadoras</t>
  </si>
  <si>
    <t>Ingeniería Eléctrica</t>
  </si>
  <si>
    <t>Ingeniería Mecánica</t>
  </si>
  <si>
    <t>Humanidades</t>
  </si>
  <si>
    <t>Estudios Hispánicos</t>
  </si>
  <si>
    <t>Lingüística Y Comunicación</t>
  </si>
  <si>
    <t>Filosofía</t>
  </si>
  <si>
    <t>Música</t>
  </si>
  <si>
    <t>Artes Plásticas - Fotografía</t>
  </si>
  <si>
    <t>Artes Plásticas  -  General</t>
  </si>
  <si>
    <t>Artes Plásticas - Multidisciplinarias</t>
  </si>
  <si>
    <t>Artes Plásticas - Arte Y Tecnología</t>
  </si>
  <si>
    <t>Artes Plásticas - Dibujo</t>
  </si>
  <si>
    <t>Artes Plásticas  -  Pintura</t>
  </si>
  <si>
    <t>Artes Plásticas - Pintura</t>
  </si>
  <si>
    <t>Artes Plásticas - Grabado</t>
  </si>
  <si>
    <t>Artes Plásticas - Escultura</t>
  </si>
  <si>
    <t>Estud Interd  -  Individualizados</t>
  </si>
  <si>
    <t>Estud Interd - Escritura Creativa</t>
  </si>
  <si>
    <t>Estud Interdisc  -  Prejuridicos</t>
  </si>
  <si>
    <t>Estud Interdisc Traducción</t>
  </si>
  <si>
    <t>Historia De Las Américas</t>
  </si>
  <si>
    <t>Permiso Especial  -  Cienc Soc</t>
  </si>
  <si>
    <t>Permiso Especial  -  Adm Empres</t>
  </si>
  <si>
    <t>Permiso Especial - Cienc Militar</t>
  </si>
  <si>
    <t>Permiso Especial  -  Cienc Nat</t>
  </si>
  <si>
    <t>Permiso Especial  -  Com Public</t>
  </si>
  <si>
    <t>Permiso Especial  -  Educación</t>
  </si>
  <si>
    <t>Permiso Especial  -  Est Gener</t>
  </si>
  <si>
    <t>Permiso Especial  -  Humanidad</t>
  </si>
  <si>
    <t>Primer Semestre para el Año académico 2018-2019</t>
  </si>
  <si>
    <t>ESTC</t>
  </si>
  <si>
    <t>Estudios De Cine Y Audiovisual</t>
  </si>
  <si>
    <t>Primer Semestre para el Año académico 2019-2020</t>
  </si>
  <si>
    <t>Primer Semestre para el Año académico 2020-2021</t>
  </si>
  <si>
    <t>DES3</t>
  </si>
  <si>
    <t>Programa Destrezas/Eg  -  Cs Nat</t>
  </si>
  <si>
    <t>ARTE</t>
  </si>
  <si>
    <t>Artes Plásticas</t>
  </si>
  <si>
    <t>PEDU</t>
  </si>
  <si>
    <t>Prog General  -  Educ Elemental</t>
  </si>
  <si>
    <t>EMPR</t>
  </si>
  <si>
    <t>Empresarismo</t>
  </si>
  <si>
    <t>ESHT</t>
  </si>
  <si>
    <t>Estudios Sociales E Historia</t>
  </si>
  <si>
    <t>PROF</t>
  </si>
  <si>
    <t>Mejoramiento Profesional</t>
  </si>
  <si>
    <t>ADEL</t>
  </si>
  <si>
    <t>Programa Adelanta</t>
  </si>
  <si>
    <t>PRAQ</t>
  </si>
  <si>
    <t>Permiso Especial  -  Arquitect</t>
  </si>
  <si>
    <t>NING</t>
  </si>
  <si>
    <t>Ninguno</t>
  </si>
  <si>
    <t>Primer Semestre para el Año académico 2021-2022</t>
  </si>
  <si>
    <t>Primer Semestre para el Año académico 2022-2023</t>
  </si>
  <si>
    <t>Comunicación e Información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</si>
  <si>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</si>
  <si>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</si>
  <si>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</si>
  <si>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</si>
  <si>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Comunicacion E Informacion</t>
  </si>
  <si>
    <t xml:space="preserve"> Educacion</t>
  </si>
  <si>
    <t xml:space="preserve"> Educacion Continuada Y Extension</t>
  </si>
  <si>
    <t xml:space="preserve"> Estudios Generales</t>
  </si>
  <si>
    <t xml:space="preserve"> Humanidades</t>
  </si>
  <si>
    <t xml:space="preserve"> Ingenieria</t>
  </si>
  <si>
    <t xml:space="preserve"> Permiso Especial</t>
  </si>
  <si>
    <t>Otro</t>
  </si>
  <si>
    <t>Matrícula SUBGRADUADA por ETNIA y Nivel</t>
  </si>
  <si>
    <t>Matrícula SUBGRADUADA por Etnia</t>
  </si>
  <si>
    <t>Matricula SUBGRADUADA</t>
  </si>
  <si>
    <t>marzo 2024</t>
  </si>
  <si>
    <r>
      <rPr>
        <b/>
        <sz val="10"/>
        <color theme="1"/>
        <rFont val="Calibri"/>
        <family val="2"/>
        <scheme val="minor"/>
      </rPr>
      <t>Matrícula por ETNIA - Nivel SUBGRADUADO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</t>
    </r>
    <r>
      <rPr>
        <b/>
        <u/>
        <sz val="10"/>
        <color theme="1"/>
        <rFont val="Calibri"/>
        <family val="2"/>
        <scheme val="minor"/>
      </rPr>
      <t>ETNIA</t>
    </r>
    <r>
      <rPr>
        <u/>
        <sz val="10"/>
        <color theme="1"/>
        <rFont val="Calibri"/>
        <family val="2"/>
        <scheme val="minor"/>
      </rPr>
      <t xml:space="preserve"> por facultad, concentración, clasificación, nivel y género del</t>
    </r>
    <r>
      <rPr>
        <b/>
        <u/>
        <sz val="10"/>
        <color theme="1"/>
        <rFont val="Calibri"/>
        <family val="2"/>
        <scheme val="minor"/>
      </rPr>
      <t xml:space="preserve"> primer semestre </t>
    </r>
    <r>
      <rPr>
        <u/>
        <sz val="10"/>
        <color theme="1"/>
        <rFont val="Calibri"/>
        <family val="2"/>
        <scheme val="minor"/>
      </rPr>
      <t>para varios años académicos.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</si>
</sst>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79998168889431442"/>
      </top>
      <bottom/>
      <diagonal/>
    </border>
    <border>
      <left style="thin">
        <color theme="9" tint="0.79995117038483843"/>
      </left>
      <right style="thin">
        <color theme="9" tint="0.79995117038483843"/>
      </right>
      <top style="thin">
        <color theme="9" tint="0.79995117038483843"/>
      </top>
      <bottom style="thin">
        <color theme="9" tint="0.79995117038483843"/>
      </bottom>
      <diagonal/>
    </border>
    <border>
      <left style="thin">
        <color theme="9" tint="0.79995117038483843"/>
      </left>
      <right style="thin">
        <color theme="9" tint="0.79995117038483843"/>
      </right>
      <top style="thin">
        <color theme="9" tint="0.79995117038483843"/>
      </top>
      <bottom style="medium">
        <color theme="9" tint="0.39994506668294322"/>
      </bottom>
      <diagonal/>
    </border>
    <border>
      <left style="thin">
        <color theme="9" tint="0.79995117038483843"/>
      </left>
      <right style="thin">
        <color theme="9" tint="0.79995117038483843"/>
      </right>
      <top/>
      <bottom style="thin">
        <color theme="9" tint="0.79995117038483843"/>
      </bottom>
      <diagonal/>
    </border>
    <border>
      <left/>
      <right style="thin">
        <color theme="9" tint="0.39994506668294322"/>
      </right>
      <top/>
      <bottom style="thin">
        <color theme="9" tint="0.79998168889431442"/>
      </bottom>
      <diagonal/>
    </border>
    <border>
      <left/>
      <right style="thin">
        <color theme="9" tint="0.39994506668294322"/>
      </right>
      <top style="thin">
        <color theme="9" tint="0.79998168889431442"/>
      </top>
      <bottom style="thin">
        <color theme="0"/>
      </bottom>
      <diagonal/>
    </border>
    <border>
      <left/>
      <right style="thin">
        <color theme="9" tint="0.3999450666829432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5117038483843"/>
      </right>
      <top style="thin">
        <color theme="9" tint="0.79995117038483843"/>
      </top>
      <bottom style="medium">
        <color theme="9" tint="0.39994506668294322"/>
      </bottom>
      <diagonal/>
    </border>
    <border>
      <left/>
      <right style="thin">
        <color theme="9" tint="0.79995117038483843"/>
      </right>
      <top/>
      <bottom style="thin">
        <color theme="9" tint="0.79995117038483843"/>
      </bottom>
      <diagonal/>
    </border>
    <border>
      <left/>
      <right style="thin">
        <color theme="9" tint="0.79995117038483843"/>
      </right>
      <top style="thin">
        <color theme="9" tint="0.79995117038483843"/>
      </top>
      <bottom style="thin">
        <color theme="9" tint="0.79995117038483843"/>
      </bottom>
      <diagonal/>
    </border>
    <border>
      <left/>
      <right/>
      <top style="medium">
        <color theme="9" tint="0.39994506668294322"/>
      </top>
      <bottom style="thin">
        <color theme="9" tint="0.79998168889431442"/>
      </bottom>
      <diagonal/>
    </border>
    <border>
      <left/>
      <right/>
      <top/>
      <bottom style="thin">
        <color theme="9" tint="0.79998168889431442"/>
      </bottom>
      <diagonal/>
    </border>
    <border>
      <left style="medium">
        <color theme="9" tint="0.39991454817346722"/>
      </left>
      <right style="thin">
        <color theme="9" tint="0.39994506668294322"/>
      </right>
      <top style="medium">
        <color theme="9" tint="0.39991454817346722"/>
      </top>
      <bottom style="thin">
        <color theme="9" tint="0.79995117038483843"/>
      </bottom>
      <diagonal/>
    </border>
    <border>
      <left/>
      <right style="thin">
        <color theme="9" tint="0.79995117038483843"/>
      </right>
      <top style="medium">
        <color theme="9" tint="0.39991454817346722"/>
      </top>
      <bottom style="thin">
        <color theme="9" tint="0.79995117038483843"/>
      </bottom>
      <diagonal/>
    </border>
    <border>
      <left style="thin">
        <color theme="9" tint="0.79995117038483843"/>
      </left>
      <right style="thin">
        <color theme="9" tint="0.79995117038483843"/>
      </right>
      <top style="medium">
        <color theme="9" tint="0.39991454817346722"/>
      </top>
      <bottom style="thin">
        <color theme="9" tint="0.79995117038483843"/>
      </bottom>
      <diagonal/>
    </border>
    <border>
      <left style="thin">
        <color theme="9" tint="0.79995117038483843"/>
      </left>
      <right style="medium">
        <color theme="9" tint="0.39991454817346722"/>
      </right>
      <top style="medium">
        <color theme="9" tint="0.39991454817346722"/>
      </top>
      <bottom style="thin">
        <color theme="9" tint="0.79995117038483843"/>
      </bottom>
      <diagonal/>
    </border>
    <border>
      <left style="medium">
        <color theme="9" tint="0.39991454817346722"/>
      </left>
      <right style="thin">
        <color theme="9" tint="0.39994506668294322"/>
      </right>
      <top style="thin">
        <color theme="9" tint="0.79995117038483843"/>
      </top>
      <bottom style="medium">
        <color theme="9" tint="0.39994506668294322"/>
      </bottom>
      <diagonal/>
    </border>
    <border>
      <left style="thin">
        <color theme="9" tint="0.79995117038483843"/>
      </left>
      <right style="medium">
        <color theme="9" tint="0.39991454817346722"/>
      </right>
      <top style="thin">
        <color theme="9" tint="0.79995117038483843"/>
      </top>
      <bottom style="medium">
        <color theme="9" tint="0.39994506668294322"/>
      </bottom>
      <diagonal/>
    </border>
    <border>
      <left style="medium">
        <color theme="9" tint="0.39991454817346722"/>
      </left>
      <right style="thin">
        <color theme="9" tint="0.39994506668294322"/>
      </right>
      <top/>
      <bottom style="thin">
        <color theme="9" tint="0.79995117038483843"/>
      </bottom>
      <diagonal/>
    </border>
    <border>
      <left style="thin">
        <color theme="9" tint="0.79995117038483843"/>
      </left>
      <right style="medium">
        <color theme="9" tint="0.39991454817346722"/>
      </right>
      <top/>
      <bottom style="thin">
        <color theme="9" tint="0.79995117038483843"/>
      </bottom>
      <diagonal/>
    </border>
    <border>
      <left style="medium">
        <color theme="9" tint="0.39991454817346722"/>
      </left>
      <right style="thin">
        <color theme="9" tint="0.39994506668294322"/>
      </right>
      <top style="thin">
        <color theme="9" tint="0.79995117038483843"/>
      </top>
      <bottom style="thin">
        <color theme="9" tint="0.79995117038483843"/>
      </bottom>
      <diagonal/>
    </border>
    <border>
      <left style="thin">
        <color theme="9" tint="0.79995117038483843"/>
      </left>
      <right style="medium">
        <color theme="9" tint="0.39991454817346722"/>
      </right>
      <top style="thin">
        <color theme="9" tint="0.79995117038483843"/>
      </top>
      <bottom style="thin">
        <color theme="9" tint="0.79995117038483843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79998168889431442"/>
      </right>
      <top style="thin">
        <color theme="9" tint="0.3999450666829432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91454817346722"/>
      </right>
      <top style="medium">
        <color theme="9" tint="0.39988402966399123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medium">
        <color theme="9" tint="0.39988402966399123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medium">
        <color theme="9" tint="0.39988402966399123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88402966399123"/>
      </right>
      <top style="medium">
        <color theme="9" tint="0.39988402966399123"/>
      </top>
      <bottom style="thin">
        <color theme="9" tint="0.39994506668294322"/>
      </bottom>
      <diagonal/>
    </border>
    <border>
      <left style="medium">
        <color theme="9" tint="0.39988402966399123"/>
      </left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theme="9" tint="0.39988402966399123"/>
      </left>
      <right style="thin">
        <color theme="9" tint="0.39991454817346722"/>
      </right>
      <top style="thin">
        <color theme="9" tint="0.3999450666829432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9145481734672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8840296639912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91454817346722"/>
      </right>
      <top style="thin">
        <color theme="9" tint="0.79998168889431442"/>
      </top>
      <bottom style="medium">
        <color theme="9" tint="0.39988402966399123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medium">
        <color theme="9" tint="0.39988402966399123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medium">
        <color theme="9" tint="0.39988402966399123"/>
      </bottom>
      <diagonal/>
    </border>
    <border>
      <left style="thin">
        <color theme="9" tint="0.79998168889431442"/>
      </left>
      <right style="medium">
        <color theme="9" tint="0.39988402966399123"/>
      </right>
      <top style="thin">
        <color theme="9" tint="0.79998168889431442"/>
      </top>
      <bottom style="medium">
        <color theme="9" tint="0.39988402966399123"/>
      </bottom>
      <diagonal/>
    </border>
    <border>
      <left style="medium">
        <color theme="9" tint="0.39994506668294322"/>
      </left>
      <right style="thin">
        <color theme="9" tint="0.79998168889431442"/>
      </right>
      <top style="medium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94506668294322"/>
      </right>
      <top style="medium">
        <color theme="9" tint="0.39994506668294322"/>
      </top>
      <bottom style="thin">
        <color theme="9" tint="0.79998168889431442"/>
      </bottom>
      <diagonal/>
    </border>
    <border>
      <left style="medium">
        <color theme="9" tint="0.3999450666829432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9450666829432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medium">
        <color theme="9" tint="0.39994506668294322"/>
      </top>
      <bottom style="thin">
        <color theme="9" tint="0.79998168889431442"/>
      </bottom>
      <diagonal/>
    </border>
    <border>
      <left style="medium">
        <color theme="9" tint="0.39994506668294322"/>
      </left>
      <right style="thin">
        <color theme="9" tint="0.39991454817346722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94506668294322"/>
      </left>
      <right style="thin">
        <color theme="9" tint="0.39991454817346722"/>
      </right>
      <top style="medium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medium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 style="medium">
        <color theme="9" tint="0.39994506668294322"/>
      </right>
      <top style="medium">
        <color theme="9" tint="0.39994506668294322"/>
      </top>
      <bottom style="thin">
        <color theme="9" tint="0.39991454817346722"/>
      </bottom>
      <diagonal/>
    </border>
    <border>
      <left style="medium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medium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medium">
        <color theme="9" tint="0.39991454817346722"/>
      </bottom>
      <diagonal/>
    </border>
    <border>
      <left style="thin">
        <color theme="9" tint="0.39991454817346722"/>
      </left>
      <right style="medium">
        <color theme="9" tint="0.39994506668294322"/>
      </right>
      <top style="thin">
        <color theme="9" tint="0.39991454817346722"/>
      </top>
      <bottom style="medium">
        <color theme="9" tint="0.39991454817346722"/>
      </bottom>
      <diagonal/>
    </border>
    <border>
      <left style="thin">
        <color theme="9" tint="0.79998168889431442"/>
      </left>
      <right style="thin">
        <color theme="9" tint="0.39991454817346722"/>
      </right>
      <top style="medium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39991454817346722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5351115451523"/>
      </left>
      <right style="thin">
        <color theme="9" tint="0.39985351115451523"/>
      </right>
      <top style="medium">
        <color theme="9" tint="0.39985351115451523"/>
      </top>
      <bottom style="medium">
        <color theme="9" tint="0.79998168889431442"/>
      </bottom>
      <diagonal/>
    </border>
    <border>
      <left/>
      <right style="medium">
        <color theme="9" tint="0.79998168889431442"/>
      </right>
      <top style="medium">
        <color theme="9" tint="0.39985351115451523"/>
      </top>
      <bottom style="medium">
        <color theme="9" tint="0.79998168889431442"/>
      </bottom>
      <diagonal/>
    </border>
    <border>
      <left style="medium">
        <color theme="9" tint="0.79998168889431442"/>
      </left>
      <right style="medium">
        <color theme="9" tint="0.79998168889431442"/>
      </right>
      <top style="medium">
        <color theme="9" tint="0.39985351115451523"/>
      </top>
      <bottom style="medium">
        <color theme="9" tint="0.79998168889431442"/>
      </bottom>
      <diagonal/>
    </border>
    <border>
      <left style="medium">
        <color theme="9" tint="0.79998168889431442"/>
      </left>
      <right style="medium">
        <color theme="9" tint="0.39985351115451523"/>
      </right>
      <top style="medium">
        <color theme="9" tint="0.39985351115451523"/>
      </top>
      <bottom style="medium">
        <color theme="9" tint="0.79998168889431442"/>
      </bottom>
      <diagonal/>
    </border>
    <border>
      <left style="medium">
        <color theme="9" tint="0.39985351115451523"/>
      </left>
      <right style="thin">
        <color theme="9" tint="0.39985351115451523"/>
      </right>
      <top style="medium">
        <color theme="9" tint="0.79998168889431442"/>
      </top>
      <bottom style="medium">
        <color theme="9" tint="0.39985351115451523"/>
      </bottom>
      <diagonal/>
    </border>
    <border>
      <left/>
      <right style="medium">
        <color theme="9" tint="0.79998168889431442"/>
      </right>
      <top style="medium">
        <color theme="9" tint="0.79998168889431442"/>
      </top>
      <bottom style="medium">
        <color theme="9" tint="0.39985351115451523"/>
      </bottom>
      <diagonal/>
    </border>
    <border>
      <left style="medium">
        <color theme="9" tint="0.79998168889431442"/>
      </left>
      <right style="medium">
        <color theme="9" tint="0.79998168889431442"/>
      </right>
      <top style="medium">
        <color theme="9" tint="0.79998168889431442"/>
      </top>
      <bottom style="medium">
        <color theme="9" tint="0.39985351115451523"/>
      </bottom>
      <diagonal/>
    </border>
    <border>
      <left style="medium">
        <color theme="9" tint="0.79998168889431442"/>
      </left>
      <right style="medium">
        <color theme="9" tint="0.39985351115451523"/>
      </right>
      <top style="medium">
        <color theme="9" tint="0.79998168889431442"/>
      </top>
      <bottom style="medium">
        <color theme="9" tint="0.39985351115451523"/>
      </bottom>
      <diagonal/>
    </border>
    <border>
      <left style="thin">
        <color theme="9" tint="0.39985351115451523"/>
      </left>
      <right style="thin">
        <color theme="9" tint="0.79998168889431442"/>
      </right>
      <top style="medium">
        <color theme="9" tint="0.39985351115451523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 tint="0.39985351115451523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88402966399123"/>
      </right>
      <top style="medium">
        <color theme="9" tint="0.39985351115451523"/>
      </top>
      <bottom style="thin">
        <color theme="9" tint="0.79998168889431442"/>
      </bottom>
      <diagonal/>
    </border>
    <border>
      <left style="thin">
        <color theme="9" tint="0.39985351115451523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8535111545152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79998168889431442"/>
      </right>
      <top style="medium">
        <color theme="9" tint="0.39985351115451523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39985351115451523"/>
      </right>
      <top style="medium">
        <color theme="9" tint="0.39985351115451523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3998535111545152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94506668294322"/>
      </right>
      <top style="medium">
        <color theme="9" tint="0.39988402966399123"/>
      </top>
      <bottom style="thin">
        <color theme="9" tint="0.79995117038483843"/>
      </bottom>
      <diagonal/>
    </border>
    <border>
      <left/>
      <right style="thin">
        <color theme="9" tint="0.79995117038483843"/>
      </right>
      <top style="medium">
        <color theme="9" tint="0.39988402966399123"/>
      </top>
      <bottom style="thin">
        <color theme="9" tint="0.79995117038483843"/>
      </bottom>
      <diagonal/>
    </border>
    <border>
      <left style="thin">
        <color theme="9" tint="0.79995117038483843"/>
      </left>
      <right style="thin">
        <color theme="9" tint="0.79995117038483843"/>
      </right>
      <top style="medium">
        <color theme="9" tint="0.39988402966399123"/>
      </top>
      <bottom style="thin">
        <color theme="9" tint="0.79995117038483843"/>
      </bottom>
      <diagonal/>
    </border>
    <border>
      <left style="thin">
        <color theme="9" tint="0.79995117038483843"/>
      </left>
      <right/>
      <top style="medium">
        <color theme="9" tint="0.39988402966399123"/>
      </top>
      <bottom style="thin">
        <color theme="9" tint="0.79995117038483843"/>
      </bottom>
      <diagonal/>
    </border>
    <border>
      <left style="thin">
        <color theme="9" tint="0.79995117038483843"/>
      </left>
      <right style="medium">
        <color theme="9" tint="0.39988402966399123"/>
      </right>
      <top style="medium">
        <color theme="9" tint="0.39988402966399123"/>
      </top>
      <bottom style="thin">
        <color theme="9" tint="0.79995117038483843"/>
      </bottom>
      <diagonal/>
    </border>
    <border>
      <left style="medium">
        <color theme="9" tint="0.39988402966399123"/>
      </left>
      <right style="thin">
        <color theme="9" tint="0.39994506668294322"/>
      </right>
      <top style="thin">
        <color theme="9" tint="0.79995117038483843"/>
      </top>
      <bottom style="medium">
        <color theme="9" tint="0.39994506668294322"/>
      </bottom>
      <diagonal/>
    </border>
    <border>
      <left style="thin">
        <color theme="9" tint="0.79995117038483843"/>
      </left>
      <right style="medium">
        <color theme="9" tint="0.39988402966399123"/>
      </right>
      <top style="thin">
        <color theme="9" tint="0.79995117038483843"/>
      </top>
      <bottom style="medium">
        <color theme="9" tint="0.39994506668294322"/>
      </bottom>
      <diagonal/>
    </border>
    <border>
      <left style="medium">
        <color theme="9" tint="0.39988402966399123"/>
      </left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 style="medium">
        <color theme="9" tint="0.39988402966399123"/>
      </right>
      <top style="thin">
        <color theme="9" tint="0.79998168889431442"/>
      </top>
      <bottom style="thin">
        <color theme="0"/>
      </bottom>
      <diagonal/>
    </border>
    <border>
      <left style="medium">
        <color theme="9" tint="0.39988402966399123"/>
      </left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medium">
        <color theme="9" tint="0.3998840296639912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/>
      </right>
      <top style="thin">
        <color theme="9" tint="0.79998168889431442"/>
      </top>
      <bottom/>
      <diagonal/>
    </border>
    <border>
      <left/>
      <right style="medium">
        <color theme="9" tint="0.39988402966399123"/>
      </right>
      <top style="thin">
        <color theme="9" tint="0.79998168889431442"/>
      </top>
      <bottom/>
      <diagonal/>
    </border>
    <border>
      <left style="medium">
        <color theme="9" tint="0.39988402966399123"/>
      </left>
      <right/>
      <top style="medium">
        <color theme="9" tint="0.39988402966399123"/>
      </top>
      <bottom style="thin">
        <color theme="0"/>
      </bottom>
      <diagonal/>
    </border>
    <border>
      <left/>
      <right/>
      <top style="medium">
        <color theme="9" tint="0.39988402966399123"/>
      </top>
      <bottom style="thin">
        <color theme="0"/>
      </bottom>
      <diagonal/>
    </border>
    <border>
      <left/>
      <right style="thin">
        <color theme="9"/>
      </right>
      <top style="medium">
        <color theme="9" tint="0.39988402966399123"/>
      </top>
      <bottom style="thin">
        <color theme="0"/>
      </bottom>
      <diagonal/>
    </border>
    <border>
      <left/>
      <right style="medium">
        <color theme="9" tint="0.39988402966399123"/>
      </right>
      <top style="medium">
        <color theme="9" tint="0.39988402966399123"/>
      </top>
      <bottom style="thin">
        <color theme="0"/>
      </bottom>
      <diagonal/>
    </border>
    <border>
      <left style="medium">
        <color theme="9" tint="0.39988402966399123"/>
      </left>
      <right/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/>
      <top style="thin">
        <color theme="9" tint="0.79998168889431442"/>
      </top>
      <bottom style="thin">
        <color theme="0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5" fontId="7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5" fontId="6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3" fillId="3" borderId="0" xfId="2" applyFont="1" applyFill="1" applyAlignment="1">
      <alignment vertical="center" wrapText="1"/>
    </xf>
    <xf numFmtId="0" fontId="12" fillId="0" borderId="0" xfId="2" applyAlignment="1">
      <alignment vertical="center"/>
    </xf>
    <xf numFmtId="0" fontId="12" fillId="0" borderId="0" xfId="2" quotePrefix="1" applyAlignment="1">
      <alignment vertical="center"/>
    </xf>
    <xf numFmtId="0" fontId="12" fillId="0" borderId="0" xfId="2" quotePrefix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vertical="center" wrapText="1"/>
    </xf>
    <xf numFmtId="0" fontId="16" fillId="0" borderId="0" xfId="2" applyFont="1" applyAlignment="1">
      <alignment vertical="center"/>
    </xf>
    <xf numFmtId="0" fontId="18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165" fontId="8" fillId="2" borderId="15" xfId="1" applyNumberFormat="1" applyFont="1" applyFill="1" applyBorder="1" applyAlignment="1">
      <alignment wrapText="1"/>
    </xf>
    <xf numFmtId="165" fontId="18" fillId="0" borderId="13" xfId="1" applyNumberFormat="1" applyFont="1" applyBorder="1" applyAlignment="1">
      <alignment wrapText="1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0" fontId="8" fillId="2" borderId="8" xfId="0" applyFont="1" applyFill="1" applyBorder="1"/>
    <xf numFmtId="165" fontId="8" fillId="2" borderId="5" xfId="1" applyNumberFormat="1" applyFont="1" applyFill="1" applyBorder="1"/>
    <xf numFmtId="0" fontId="8" fillId="0" borderId="6" xfId="0" applyFont="1" applyBorder="1" applyAlignment="1">
      <alignment horizontal="left" indent="1"/>
    </xf>
    <xf numFmtId="0" fontId="8" fillId="0" borderId="6" xfId="0" applyFont="1" applyBorder="1"/>
    <xf numFmtId="0" fontId="8" fillId="0" borderId="9" xfId="0" applyFont="1" applyBorder="1"/>
    <xf numFmtId="165" fontId="8" fillId="0" borderId="6" xfId="1" applyNumberFormat="1" applyFont="1" applyBorder="1"/>
    <xf numFmtId="0" fontId="18" fillId="0" borderId="6" xfId="0" applyFont="1" applyBorder="1" applyAlignment="1">
      <alignment horizontal="left" indent="2"/>
    </xf>
    <xf numFmtId="0" fontId="18" fillId="0" borderId="6" xfId="0" applyFont="1" applyBorder="1"/>
    <xf numFmtId="0" fontId="18" fillId="0" borderId="9" xfId="0" applyFont="1" applyBorder="1"/>
    <xf numFmtId="165" fontId="18" fillId="0" borderId="6" xfId="1" applyNumberFormat="1" applyFont="1" applyBorder="1"/>
    <xf numFmtId="0" fontId="8" fillId="2" borderId="5" xfId="0" applyFont="1" applyFill="1" applyBorder="1" applyAlignment="1">
      <alignment horizontal="left" indent="3"/>
    </xf>
    <xf numFmtId="0" fontId="8" fillId="0" borderId="6" xfId="0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165" fontId="18" fillId="0" borderId="6" xfId="1" applyNumberFormat="1" applyFont="1" applyBorder="1" applyAlignment="1">
      <alignment horizontal="left"/>
    </xf>
    <xf numFmtId="0" fontId="8" fillId="2" borderId="6" xfId="0" applyFont="1" applyFill="1" applyBorder="1" applyAlignment="1">
      <alignment horizontal="left" indent="3"/>
    </xf>
    <xf numFmtId="0" fontId="8" fillId="2" borderId="6" xfId="0" applyFont="1" applyFill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8" fillId="2" borderId="17" xfId="0" applyFont="1" applyFill="1" applyBorder="1"/>
    <xf numFmtId="0" fontId="8" fillId="0" borderId="18" xfId="0" applyFont="1" applyBorder="1"/>
    <xf numFmtId="0" fontId="18" fillId="0" borderId="18" xfId="0" applyFont="1" applyBorder="1"/>
    <xf numFmtId="0" fontId="18" fillId="0" borderId="18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165" fontId="8" fillId="2" borderId="20" xfId="1" applyNumberFormat="1" applyFont="1" applyFill="1" applyBorder="1" applyAlignment="1">
      <alignment wrapText="1"/>
    </xf>
    <xf numFmtId="165" fontId="18" fillId="0" borderId="21" xfId="1" applyNumberFormat="1" applyFont="1" applyBorder="1" applyAlignment="1">
      <alignment wrapText="1"/>
    </xf>
    <xf numFmtId="0" fontId="8" fillId="2" borderId="22" xfId="0" applyFont="1" applyFill="1" applyBorder="1" applyAlignment="1">
      <alignment horizontal="left"/>
    </xf>
    <xf numFmtId="0" fontId="8" fillId="2" borderId="22" xfId="0" applyFont="1" applyFill="1" applyBorder="1"/>
    <xf numFmtId="0" fontId="8" fillId="2" borderId="16" xfId="0" applyFont="1" applyFill="1" applyBorder="1"/>
    <xf numFmtId="165" fontId="8" fillId="2" borderId="23" xfId="1" applyNumberFormat="1" applyFont="1" applyFill="1" applyBorder="1"/>
    <xf numFmtId="0" fontId="8" fillId="0" borderId="29" xfId="0" applyFont="1" applyBorder="1" applyAlignment="1">
      <alignment horizontal="center" vertical="center"/>
    </xf>
    <xf numFmtId="0" fontId="8" fillId="2" borderId="30" xfId="0" applyFont="1" applyFill="1" applyBorder="1" applyAlignment="1">
      <alignment horizontal="left"/>
    </xf>
    <xf numFmtId="165" fontId="8" fillId="2" borderId="31" xfId="1" applyNumberFormat="1" applyFont="1" applyFill="1" applyBorder="1" applyAlignment="1">
      <alignment wrapText="1"/>
    </xf>
    <xf numFmtId="0" fontId="18" fillId="0" borderId="32" xfId="0" applyFont="1" applyBorder="1" applyAlignment="1">
      <alignment horizontal="left"/>
    </xf>
    <xf numFmtId="165" fontId="18" fillId="0" borderId="33" xfId="1" applyNumberFormat="1" applyFont="1" applyBorder="1" applyAlignment="1">
      <alignment wrapText="1"/>
    </xf>
    <xf numFmtId="0" fontId="21" fillId="0" borderId="0" xfId="0" applyFont="1" applyAlignment="1">
      <alignment horizontal="center" vertical="center"/>
    </xf>
    <xf numFmtId="165" fontId="18" fillId="0" borderId="10" xfId="1" applyNumberFormat="1" applyFont="1" applyBorder="1" applyAlignment="1">
      <alignment wrapText="1"/>
    </xf>
    <xf numFmtId="165" fontId="8" fillId="2" borderId="10" xfId="1" applyNumberFormat="1" applyFont="1" applyFill="1" applyBorder="1" applyAlignment="1">
      <alignment wrapText="1"/>
    </xf>
    <xf numFmtId="0" fontId="18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165" fontId="18" fillId="0" borderId="10" xfId="1" applyNumberFormat="1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165" fontId="8" fillId="2" borderId="35" xfId="1" applyNumberFormat="1" applyFont="1" applyFill="1" applyBorder="1" applyAlignment="1">
      <alignment vertical="center" wrapText="1"/>
    </xf>
    <xf numFmtId="165" fontId="18" fillId="0" borderId="36" xfId="1" applyNumberFormat="1" applyFont="1" applyBorder="1" applyAlignment="1">
      <alignment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left"/>
    </xf>
    <xf numFmtId="0" fontId="18" fillId="0" borderId="44" xfId="0" applyFont="1" applyBorder="1" applyAlignment="1">
      <alignment horizontal="left" indent="1"/>
    </xf>
    <xf numFmtId="165" fontId="18" fillId="0" borderId="45" xfId="1" applyNumberFormat="1" applyFont="1" applyBorder="1" applyAlignment="1">
      <alignment vertical="center" wrapText="1"/>
    </xf>
    <xf numFmtId="0" fontId="8" fillId="2" borderId="44" xfId="0" applyFont="1" applyFill="1" applyBorder="1" applyAlignment="1">
      <alignment horizontal="left"/>
    </xf>
    <xf numFmtId="0" fontId="18" fillId="0" borderId="46" xfId="0" applyFont="1" applyBorder="1" applyAlignment="1">
      <alignment horizontal="left" indent="1"/>
    </xf>
    <xf numFmtId="165" fontId="18" fillId="0" borderId="47" xfId="1" applyNumberFormat="1" applyFont="1" applyBorder="1" applyAlignment="1">
      <alignment vertical="center" wrapText="1"/>
    </xf>
    <xf numFmtId="165" fontId="18" fillId="0" borderId="48" xfId="1" applyNumberFormat="1" applyFont="1" applyBorder="1" applyAlignment="1">
      <alignment vertical="center" wrapText="1"/>
    </xf>
    <xf numFmtId="165" fontId="18" fillId="0" borderId="49" xfId="1" applyNumberFormat="1" applyFont="1" applyBorder="1" applyAlignment="1">
      <alignment vertical="center" wrapText="1"/>
    </xf>
    <xf numFmtId="0" fontId="8" fillId="2" borderId="8" xfId="0" applyFont="1" applyFill="1" applyBorder="1" applyAlignment="1">
      <alignment horizontal="left"/>
    </xf>
    <xf numFmtId="0" fontId="18" fillId="0" borderId="0" xfId="0" applyFont="1" applyAlignment="1"/>
    <xf numFmtId="165" fontId="8" fillId="2" borderId="5" xfId="1" applyNumberFormat="1" applyFont="1" applyFill="1" applyBorder="1" applyAlignment="1">
      <alignment wrapText="1"/>
    </xf>
    <xf numFmtId="165" fontId="18" fillId="0" borderId="6" xfId="1" applyNumberFormat="1" applyFont="1" applyBorder="1" applyAlignment="1">
      <alignment wrapText="1"/>
    </xf>
    <xf numFmtId="0" fontId="8" fillId="2" borderId="53" xfId="0" applyFont="1" applyFill="1" applyBorder="1" applyAlignment="1">
      <alignment horizontal="left"/>
    </xf>
    <xf numFmtId="165" fontId="8" fillId="2" borderId="54" xfId="1" applyNumberFormat="1" applyFont="1" applyFill="1" applyBorder="1" applyAlignment="1">
      <alignment wrapText="1"/>
    </xf>
    <xf numFmtId="165" fontId="18" fillId="0" borderId="54" xfId="1" applyNumberFormat="1" applyFont="1" applyBorder="1" applyAlignment="1">
      <alignment wrapText="1"/>
    </xf>
    <xf numFmtId="165" fontId="8" fillId="2" borderId="36" xfId="1" applyNumberFormat="1" applyFont="1" applyFill="1" applyBorder="1" applyAlignment="1">
      <alignment wrapText="1"/>
    </xf>
    <xf numFmtId="165" fontId="18" fillId="0" borderId="36" xfId="1" applyNumberFormat="1" applyFont="1" applyBorder="1" applyAlignment="1">
      <alignment wrapText="1"/>
    </xf>
    <xf numFmtId="0" fontId="8" fillId="2" borderId="56" xfId="0" applyFont="1" applyFill="1" applyBorder="1" applyAlignment="1">
      <alignment horizontal="left"/>
    </xf>
    <xf numFmtId="0" fontId="18" fillId="0" borderId="56" xfId="0" applyFont="1" applyBorder="1" applyAlignment="1">
      <alignment horizontal="left"/>
    </xf>
    <xf numFmtId="0" fontId="8" fillId="0" borderId="6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2" borderId="50" xfId="0" applyFont="1" applyFill="1" applyBorder="1" applyAlignment="1">
      <alignment horizontal="left"/>
    </xf>
    <xf numFmtId="0" fontId="8" fillId="2" borderId="51" xfId="0" applyFont="1" applyFill="1" applyBorder="1"/>
    <xf numFmtId="165" fontId="8" fillId="2" borderId="51" xfId="1" applyNumberFormat="1" applyFont="1" applyFill="1" applyBorder="1"/>
    <xf numFmtId="0" fontId="8" fillId="0" borderId="53" xfId="0" applyFont="1" applyBorder="1" applyAlignment="1">
      <alignment horizontal="left" indent="1"/>
    </xf>
    <xf numFmtId="0" fontId="8" fillId="0" borderId="10" xfId="0" applyFont="1" applyBorder="1"/>
    <xf numFmtId="165" fontId="8" fillId="0" borderId="10" xfId="1" applyNumberFormat="1" applyFont="1" applyBorder="1"/>
    <xf numFmtId="0" fontId="18" fillId="0" borderId="10" xfId="0" applyFont="1" applyBorder="1"/>
    <xf numFmtId="0" fontId="18" fillId="0" borderId="53" xfId="0" applyFont="1" applyBorder="1" applyAlignment="1">
      <alignment horizontal="left" indent="2"/>
    </xf>
    <xf numFmtId="165" fontId="18" fillId="0" borderId="10" xfId="1" applyNumberFormat="1" applyFont="1" applyBorder="1"/>
    <xf numFmtId="0" fontId="8" fillId="2" borderId="53" xfId="0" applyFont="1" applyFill="1" applyBorder="1" applyAlignment="1">
      <alignment horizontal="left" indent="3"/>
    </xf>
    <xf numFmtId="0" fontId="8" fillId="0" borderId="10" xfId="0" applyFont="1" applyBorder="1" applyAlignment="1">
      <alignment horizontal="left"/>
    </xf>
    <xf numFmtId="0" fontId="8" fillId="2" borderId="53" xfId="0" applyFont="1" applyFill="1" applyBorder="1"/>
    <xf numFmtId="0" fontId="8" fillId="2" borderId="10" xfId="0" applyFont="1" applyFill="1" applyBorder="1"/>
    <xf numFmtId="165" fontId="8" fillId="2" borderId="10" xfId="1" applyNumberFormat="1" applyFont="1" applyFill="1" applyBorder="1"/>
    <xf numFmtId="165" fontId="8" fillId="2" borderId="52" xfId="1" applyNumberFormat="1" applyFont="1" applyFill="1" applyBorder="1"/>
    <xf numFmtId="165" fontId="8" fillId="0" borderId="54" xfId="1" applyNumberFormat="1" applyFont="1" applyBorder="1"/>
    <xf numFmtId="165" fontId="18" fillId="0" borderId="54" xfId="1" applyNumberFormat="1" applyFont="1" applyBorder="1"/>
    <xf numFmtId="165" fontId="8" fillId="2" borderId="54" xfId="1" applyNumberFormat="1" applyFont="1" applyFill="1" applyBorder="1"/>
    <xf numFmtId="165" fontId="8" fillId="2" borderId="55" xfId="1" applyNumberFormat="1" applyFont="1" applyFill="1" applyBorder="1"/>
    <xf numFmtId="165" fontId="8" fillId="0" borderId="36" xfId="1" applyNumberFormat="1" applyFont="1" applyBorder="1"/>
    <xf numFmtId="165" fontId="18" fillId="0" borderId="36" xfId="1" applyNumberFormat="1" applyFont="1" applyBorder="1"/>
    <xf numFmtId="165" fontId="8" fillId="2" borderId="36" xfId="1" applyNumberFormat="1" applyFont="1" applyFill="1" applyBorder="1"/>
    <xf numFmtId="0" fontId="8" fillId="2" borderId="63" xfId="0" applyFont="1" applyFill="1" applyBorder="1"/>
    <xf numFmtId="0" fontId="8" fillId="0" borderId="64" xfId="0" applyFont="1" applyBorder="1"/>
    <xf numFmtId="0" fontId="18" fillId="0" borderId="64" xfId="0" applyFont="1" applyBorder="1"/>
    <xf numFmtId="0" fontId="18" fillId="0" borderId="64" xfId="0" applyFont="1" applyBorder="1" applyAlignment="1">
      <alignment horizontal="left"/>
    </xf>
    <xf numFmtId="0" fontId="8" fillId="2" borderId="64" xfId="0" applyFont="1" applyFill="1" applyBorder="1"/>
    <xf numFmtId="165" fontId="8" fillId="2" borderId="5" xfId="1" applyNumberFormat="1" applyFont="1" applyFill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165" fontId="8" fillId="2" borderId="5" xfId="1" applyNumberFormat="1" applyFont="1" applyFill="1" applyBorder="1" applyAlignment="1">
      <alignment horizontal="left" wrapText="1"/>
    </xf>
    <xf numFmtId="165" fontId="18" fillId="0" borderId="6" xfId="1" applyNumberFormat="1" applyFont="1" applyBorder="1" applyAlignment="1">
      <alignment horizontal="left" wrapText="1"/>
    </xf>
    <xf numFmtId="165" fontId="8" fillId="2" borderId="76" xfId="1" applyNumberFormat="1" applyFont="1" applyFill="1" applyBorder="1" applyAlignment="1">
      <alignment horizontal="left"/>
    </xf>
    <xf numFmtId="165" fontId="8" fillId="2" borderId="10" xfId="1" applyNumberFormat="1" applyFont="1" applyFill="1" applyBorder="1" applyAlignment="1">
      <alignment horizontal="left"/>
    </xf>
    <xf numFmtId="165" fontId="8" fillId="2" borderId="45" xfId="1" applyNumberFormat="1" applyFont="1" applyFill="1" applyBorder="1" applyAlignment="1">
      <alignment wrapText="1"/>
    </xf>
    <xf numFmtId="165" fontId="18" fillId="0" borderId="76" xfId="1" applyNumberFormat="1" applyFont="1" applyBorder="1" applyAlignment="1">
      <alignment horizontal="left"/>
    </xf>
    <xf numFmtId="165" fontId="18" fillId="0" borderId="10" xfId="1" applyNumberFormat="1" applyFont="1" applyBorder="1" applyAlignment="1">
      <alignment horizontal="left"/>
    </xf>
    <xf numFmtId="165" fontId="18" fillId="0" borderId="45" xfId="1" applyNumberFormat="1" applyFont="1" applyBorder="1" applyAlignment="1">
      <alignment wrapText="1"/>
    </xf>
    <xf numFmtId="165" fontId="8" fillId="2" borderId="76" xfId="1" applyNumberFormat="1" applyFont="1" applyFill="1" applyBorder="1"/>
    <xf numFmtId="165" fontId="8" fillId="2" borderId="45" xfId="1" applyNumberFormat="1" applyFont="1" applyFill="1" applyBorder="1"/>
    <xf numFmtId="165" fontId="8" fillId="0" borderId="76" xfId="1" applyNumberFormat="1" applyFont="1" applyBorder="1"/>
    <xf numFmtId="165" fontId="8" fillId="0" borderId="45" xfId="1" applyNumberFormat="1" applyFont="1" applyBorder="1"/>
    <xf numFmtId="165" fontId="18" fillId="0" borderId="76" xfId="1" applyNumberFormat="1" applyFont="1" applyBorder="1"/>
    <xf numFmtId="165" fontId="18" fillId="0" borderId="45" xfId="1" applyNumberFormat="1" applyFont="1" applyBorder="1"/>
    <xf numFmtId="165" fontId="8" fillId="2" borderId="73" xfId="1" applyNumberFormat="1" applyFont="1" applyFill="1" applyBorder="1"/>
    <xf numFmtId="165" fontId="8" fillId="2" borderId="74" xfId="1" applyNumberFormat="1" applyFont="1" applyFill="1" applyBorder="1"/>
    <xf numFmtId="165" fontId="8" fillId="2" borderId="75" xfId="1" applyNumberFormat="1" applyFont="1" applyFill="1" applyBorder="1"/>
    <xf numFmtId="0" fontId="8" fillId="2" borderId="77" xfId="0" applyFont="1" applyFill="1" applyBorder="1" applyAlignment="1">
      <alignment horizontal="left"/>
    </xf>
    <xf numFmtId="0" fontId="18" fillId="0" borderId="77" xfId="0" applyFont="1" applyBorder="1" applyAlignment="1">
      <alignment horizontal="left"/>
    </xf>
    <xf numFmtId="0" fontId="8" fillId="2" borderId="78" xfId="0" applyFont="1" applyFill="1" applyBorder="1" applyAlignment="1">
      <alignment horizontal="left"/>
    </xf>
    <xf numFmtId="0" fontId="8" fillId="2" borderId="74" xfId="0" applyFont="1" applyFill="1" applyBorder="1"/>
    <xf numFmtId="0" fontId="8" fillId="2" borderId="79" xfId="0" applyFont="1" applyFill="1" applyBorder="1"/>
    <xf numFmtId="0" fontId="8" fillId="0" borderId="80" xfId="0" applyFont="1" applyBorder="1" applyAlignment="1">
      <alignment horizontal="left" indent="1"/>
    </xf>
    <xf numFmtId="0" fontId="8" fillId="0" borderId="81" xfId="0" applyFont="1" applyBorder="1"/>
    <xf numFmtId="0" fontId="18" fillId="0" borderId="80" xfId="0" applyFont="1" applyBorder="1" applyAlignment="1">
      <alignment horizontal="left" indent="2"/>
    </xf>
    <xf numFmtId="0" fontId="18" fillId="0" borderId="81" xfId="0" applyFont="1" applyBorder="1"/>
    <xf numFmtId="0" fontId="8" fillId="2" borderId="80" xfId="0" applyFont="1" applyFill="1" applyBorder="1" applyAlignment="1">
      <alignment horizontal="left" indent="3"/>
    </xf>
    <xf numFmtId="0" fontId="18" fillId="0" borderId="81" xfId="0" applyFont="1" applyBorder="1" applyAlignment="1">
      <alignment horizontal="left"/>
    </xf>
    <xf numFmtId="0" fontId="8" fillId="2" borderId="80" xfId="0" applyFont="1" applyFill="1" applyBorder="1"/>
    <xf numFmtId="0" fontId="8" fillId="2" borderId="80" xfId="0" applyFont="1" applyFill="1" applyBorder="1" applyAlignment="1">
      <alignment horizontal="left"/>
    </xf>
    <xf numFmtId="0" fontId="8" fillId="2" borderId="81" xfId="0" applyFont="1" applyFill="1" applyBorder="1"/>
    <xf numFmtId="0" fontId="8" fillId="0" borderId="88" xfId="0" applyFont="1" applyBorder="1" applyAlignment="1">
      <alignment horizontal="center" vertical="center"/>
    </xf>
    <xf numFmtId="0" fontId="8" fillId="2" borderId="89" xfId="0" applyFont="1" applyFill="1" applyBorder="1" applyAlignment="1">
      <alignment horizontal="left" wrapText="1"/>
    </xf>
    <xf numFmtId="165" fontId="8" fillId="2" borderId="90" xfId="1" applyNumberFormat="1" applyFont="1" applyFill="1" applyBorder="1" applyAlignment="1">
      <alignment wrapText="1"/>
    </xf>
    <xf numFmtId="0" fontId="18" fillId="0" borderId="91" xfId="0" applyFont="1" applyBorder="1" applyAlignment="1">
      <alignment horizontal="left" wrapText="1"/>
    </xf>
    <xf numFmtId="165" fontId="18" fillId="0" borderId="92" xfId="1" applyNumberFormat="1" applyFont="1" applyBorder="1" applyAlignment="1">
      <alignment wrapText="1"/>
    </xf>
    <xf numFmtId="0" fontId="18" fillId="0" borderId="93" xfId="0" applyFont="1" applyBorder="1" applyAlignment="1">
      <alignment horizontal="left" wrapText="1"/>
    </xf>
    <xf numFmtId="165" fontId="18" fillId="0" borderId="12" xfId="1" applyNumberFormat="1" applyFont="1" applyBorder="1" applyAlignment="1">
      <alignment horizontal="left" wrapText="1"/>
    </xf>
    <xf numFmtId="165" fontId="18" fillId="0" borderId="12" xfId="1" applyNumberFormat="1" applyFont="1" applyBorder="1" applyAlignment="1">
      <alignment wrapText="1"/>
    </xf>
    <xf numFmtId="165" fontId="18" fillId="0" borderId="94" xfId="1" applyNumberFormat="1" applyFont="1" applyBorder="1" applyAlignment="1">
      <alignment wrapText="1"/>
    </xf>
    <xf numFmtId="0" fontId="8" fillId="2" borderId="95" xfId="0" applyFont="1" applyFill="1" applyBorder="1" applyAlignment="1">
      <alignment horizontal="left"/>
    </xf>
    <xf numFmtId="0" fontId="8" fillId="2" borderId="96" xfId="0" applyFont="1" applyFill="1" applyBorder="1"/>
    <xf numFmtId="0" fontId="8" fillId="2" borderId="97" xfId="0" applyFont="1" applyFill="1" applyBorder="1"/>
    <xf numFmtId="165" fontId="8" fillId="2" borderId="96" xfId="1" applyNumberFormat="1" applyFont="1" applyFill="1" applyBorder="1"/>
    <xf numFmtId="165" fontId="8" fillId="2" borderId="98" xfId="1" applyNumberFormat="1" applyFont="1" applyFill="1" applyBorder="1"/>
    <xf numFmtId="0" fontId="8" fillId="0" borderId="99" xfId="0" applyFont="1" applyBorder="1" applyAlignment="1">
      <alignment horizontal="left" indent="1"/>
    </xf>
    <xf numFmtId="165" fontId="8" fillId="0" borderId="92" xfId="1" applyNumberFormat="1" applyFont="1" applyBorder="1"/>
    <xf numFmtId="0" fontId="18" fillId="0" borderId="99" xfId="0" applyFont="1" applyBorder="1" applyAlignment="1">
      <alignment horizontal="left" indent="2"/>
    </xf>
    <xf numFmtId="165" fontId="18" fillId="0" borderId="92" xfId="1" applyNumberFormat="1" applyFont="1" applyBorder="1"/>
    <xf numFmtId="0" fontId="8" fillId="2" borderId="100" xfId="0" applyFont="1" applyFill="1" applyBorder="1" applyAlignment="1">
      <alignment horizontal="left" indent="3"/>
    </xf>
    <xf numFmtId="0" fontId="8" fillId="2" borderId="99" xfId="0" applyFont="1" applyFill="1" applyBorder="1" applyAlignment="1">
      <alignment horizontal="left" indent="3"/>
    </xf>
    <xf numFmtId="0" fontId="8" fillId="2" borderId="100" xfId="0" applyFont="1" applyFill="1" applyBorder="1"/>
    <xf numFmtId="0" fontId="8" fillId="2" borderId="100" xfId="0" applyFont="1" applyFill="1" applyBorder="1" applyAlignment="1">
      <alignment horizontal="left"/>
    </xf>
    <xf numFmtId="165" fontId="8" fillId="2" borderId="90" xfId="1" applyNumberFormat="1" applyFont="1" applyFill="1" applyBorder="1"/>
    <xf numFmtId="0" fontId="8" fillId="2" borderId="99" xfId="0" applyFont="1" applyFill="1" applyBorder="1"/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8" fillId="0" borderId="0" xfId="0" applyFont="1" applyAlignment="1">
      <alignment horizontal="center" vertical="center"/>
    </xf>
    <xf numFmtId="0" fontId="3" fillId="0" borderId="0" xfId="0" applyFont="1"/>
    <xf numFmtId="0" fontId="23" fillId="0" borderId="0" xfId="0" applyFont="1"/>
    <xf numFmtId="0" fontId="24" fillId="0" borderId="0" xfId="0" applyFont="1"/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101" xfId="0" applyFont="1" applyBorder="1" applyAlignment="1">
      <alignment horizontal="center" vertical="center" wrapText="1"/>
    </xf>
    <xf numFmtId="0" fontId="8" fillId="0" borderId="101" xfId="0" applyFont="1" applyBorder="1"/>
    <xf numFmtId="0" fontId="8" fillId="0" borderId="101" xfId="0" applyFont="1" applyBorder="1" applyAlignment="1">
      <alignment horizontal="center" vertical="center"/>
    </xf>
    <xf numFmtId="165" fontId="8" fillId="0" borderId="101" xfId="1" applyNumberFormat="1" applyFont="1" applyBorder="1"/>
    <xf numFmtId="0" fontId="8" fillId="2" borderId="101" xfId="0" applyFont="1" applyFill="1" applyBorder="1" applyAlignment="1">
      <alignment horizontal="left"/>
    </xf>
    <xf numFmtId="165" fontId="8" fillId="2" borderId="101" xfId="1" applyNumberFormat="1" applyFont="1" applyFill="1" applyBorder="1" applyAlignment="1">
      <alignment horizontal="left"/>
    </xf>
    <xf numFmtId="165" fontId="8" fillId="2" borderId="101" xfId="1" applyNumberFormat="1" applyFont="1" applyFill="1" applyBorder="1"/>
    <xf numFmtId="0" fontId="18" fillId="0" borderId="101" xfId="0" applyFont="1" applyBorder="1" applyAlignment="1">
      <alignment horizontal="left" indent="1"/>
    </xf>
    <xf numFmtId="165" fontId="18" fillId="0" borderId="101" xfId="1" applyNumberFormat="1" applyFont="1" applyBorder="1" applyAlignment="1">
      <alignment horizontal="left" indent="1"/>
    </xf>
    <xf numFmtId="165" fontId="18" fillId="0" borderId="101" xfId="1" applyNumberFormat="1" applyFont="1" applyBorder="1"/>
    <xf numFmtId="0" fontId="18" fillId="0" borderId="102" xfId="0" applyFont="1" applyBorder="1" applyAlignment="1">
      <alignment horizontal="left" indent="1"/>
    </xf>
    <xf numFmtId="165" fontId="18" fillId="0" borderId="102" xfId="1" applyNumberFormat="1" applyFont="1" applyBorder="1" applyAlignment="1">
      <alignment horizontal="left" indent="1"/>
    </xf>
    <xf numFmtId="165" fontId="18" fillId="0" borderId="102" xfId="1" applyNumberFormat="1" applyFont="1" applyBorder="1"/>
    <xf numFmtId="0" fontId="8" fillId="2" borderId="101" xfId="0" applyFont="1" applyFill="1" applyBorder="1"/>
    <xf numFmtId="0" fontId="8" fillId="0" borderId="101" xfId="0" applyFont="1" applyBorder="1" applyAlignment="1">
      <alignment horizontal="left" indent="1"/>
    </xf>
    <xf numFmtId="0" fontId="8" fillId="2" borderId="101" xfId="0" applyFont="1" applyFill="1" applyBorder="1" applyAlignment="1">
      <alignment horizontal="left" indent="2"/>
    </xf>
    <xf numFmtId="0" fontId="8" fillId="0" borderId="101" xfId="0" applyFont="1" applyBorder="1" applyAlignment="1">
      <alignment horizontal="left"/>
    </xf>
    <xf numFmtId="0" fontId="18" fillId="0" borderId="101" xfId="0" applyFont="1" applyBorder="1" applyAlignment="1">
      <alignment horizontal="left"/>
    </xf>
    <xf numFmtId="0" fontId="18" fillId="0" borderId="101" xfId="0" applyFont="1" applyFill="1" applyBorder="1" applyAlignment="1">
      <alignment horizontal="left" indent="1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15" fontId="20" fillId="0" borderId="0" xfId="0" applyNumberFormat="1" applyFont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8" fillId="0" borderId="101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757870</xdr:colOff>
      <xdr:row>4</xdr:row>
      <xdr:rowOff>104349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A6F34-4155-4959-84BA-1DC004B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5424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1043620</xdr:colOff>
      <xdr:row>4</xdr:row>
      <xdr:rowOff>104349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A6F34-4155-4959-84BA-1DC004B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54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62545</xdr:colOff>
      <xdr:row>3</xdr:row>
      <xdr:rowOff>161499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A6F34-4155-4959-84BA-1DC004B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22553" cy="542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127000</xdr:rowOff>
    </xdr:from>
    <xdr:to>
      <xdr:col>2</xdr:col>
      <xdr:colOff>1057378</xdr:colOff>
      <xdr:row>3</xdr:row>
      <xdr:rowOff>97999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19DC16-8B8B-4BD5-A37D-39AF73CD1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27000"/>
          <a:ext cx="1822553" cy="5424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127000</xdr:rowOff>
    </xdr:from>
    <xdr:to>
      <xdr:col>2</xdr:col>
      <xdr:colOff>949428</xdr:colOff>
      <xdr:row>3</xdr:row>
      <xdr:rowOff>97999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ABA0E3-7DBE-480C-8A6C-E1C732128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27000"/>
          <a:ext cx="1822553" cy="542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63500</xdr:rowOff>
    </xdr:from>
    <xdr:to>
      <xdr:col>2</xdr:col>
      <xdr:colOff>1060553</xdr:colOff>
      <xdr:row>3</xdr:row>
      <xdr:rowOff>34499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943F29-E0CA-4E90-A4AA-88DA5BEAA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0" y="63500"/>
          <a:ext cx="1822553" cy="542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719770</xdr:colOff>
      <xdr:row>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A6F34-4155-4959-84BA-1DC004B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209550"/>
          <a:ext cx="1818320" cy="5424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757870</xdr:colOff>
      <xdr:row>4</xdr:row>
      <xdr:rowOff>104349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A6F34-4155-4959-84BA-1DC004B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5424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738820</xdr:colOff>
      <xdr:row>4</xdr:row>
      <xdr:rowOff>190074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A6F34-4155-4959-84BA-1DC004B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628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738820</xdr:colOff>
      <xdr:row>4</xdr:row>
      <xdr:rowOff>104349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8A6F34-4155-4959-84BA-1DC004B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iny.cc/ServiciosDIIA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workbookViewId="0"/>
  </sheetViews>
  <sheetFormatPr defaultRowHeight="15" x14ac:dyDescent="0.25"/>
  <cols>
    <col min="1" max="1" width="3" style="1" bestFit="1" customWidth="1"/>
    <col min="2" max="2" width="80.140625" style="1" customWidth="1"/>
    <col min="3" max="16384" width="9.140625" style="1"/>
  </cols>
  <sheetData>
    <row r="1" spans="1:22" x14ac:dyDescent="0.25">
      <c r="B1" s="13" t="s">
        <v>326</v>
      </c>
    </row>
    <row r="2" spans="1:22" x14ac:dyDescent="0.25">
      <c r="B2" s="13" t="s">
        <v>327</v>
      </c>
    </row>
    <row r="3" spans="1:22" x14ac:dyDescent="0.25">
      <c r="B3" s="13" t="s">
        <v>328</v>
      </c>
    </row>
    <row r="4" spans="1:22" x14ac:dyDescent="0.25">
      <c r="B4" s="14" t="s">
        <v>503</v>
      </c>
    </row>
    <row r="5" spans="1:22" x14ac:dyDescent="0.25">
      <c r="B5" s="15" t="s">
        <v>329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x14ac:dyDescent="0.25">
      <c r="B6" s="17"/>
    </row>
    <row r="7" spans="1:22" ht="38.25" x14ac:dyDescent="0.25">
      <c r="B7" s="17" t="s">
        <v>504</v>
      </c>
    </row>
    <row r="9" spans="1:22" x14ac:dyDescent="0.25">
      <c r="B9" s="18" t="s">
        <v>330</v>
      </c>
    </row>
    <row r="10" spans="1:22" x14ac:dyDescent="0.25">
      <c r="A10" s="19">
        <v>1</v>
      </c>
      <c r="B10" s="21" t="s">
        <v>349</v>
      </c>
    </row>
    <row r="11" spans="1:22" x14ac:dyDescent="0.25">
      <c r="A11" s="19">
        <v>2</v>
      </c>
      <c r="B11" s="22" t="s">
        <v>350</v>
      </c>
    </row>
    <row r="12" spans="1:22" x14ac:dyDescent="0.25">
      <c r="A12" s="19">
        <v>3</v>
      </c>
      <c r="B12" s="22" t="s">
        <v>351</v>
      </c>
    </row>
    <row r="13" spans="1:22" x14ac:dyDescent="0.25">
      <c r="A13" s="19">
        <v>4</v>
      </c>
      <c r="B13" s="22" t="s">
        <v>352</v>
      </c>
    </row>
    <row r="14" spans="1:22" x14ac:dyDescent="0.25">
      <c r="A14" s="19">
        <v>5</v>
      </c>
      <c r="B14" s="22" t="s">
        <v>353</v>
      </c>
    </row>
    <row r="15" spans="1:22" x14ac:dyDescent="0.25">
      <c r="A15" s="19">
        <v>6</v>
      </c>
      <c r="B15" s="22" t="s">
        <v>354</v>
      </c>
    </row>
    <row r="16" spans="1:22" x14ac:dyDescent="0.25">
      <c r="A16" s="19">
        <v>7</v>
      </c>
      <c r="B16" s="22" t="s">
        <v>355</v>
      </c>
    </row>
    <row r="17" spans="1:2" x14ac:dyDescent="0.25">
      <c r="A17" s="19">
        <v>8</v>
      </c>
      <c r="B17" s="22" t="s">
        <v>356</v>
      </c>
    </row>
    <row r="18" spans="1:2" x14ac:dyDescent="0.25">
      <c r="A18" s="19">
        <v>9</v>
      </c>
      <c r="B18" s="22" t="s">
        <v>357</v>
      </c>
    </row>
    <row r="19" spans="1:2" x14ac:dyDescent="0.25">
      <c r="A19" s="19">
        <v>10</v>
      </c>
      <c r="B19" s="23" t="s">
        <v>358</v>
      </c>
    </row>
    <row r="20" spans="1:2" x14ac:dyDescent="0.25">
      <c r="B20" s="17"/>
    </row>
    <row r="21" spans="1:2" x14ac:dyDescent="0.25">
      <c r="B21" s="17"/>
    </row>
    <row r="22" spans="1:2" x14ac:dyDescent="0.25">
      <c r="A22" s="25"/>
      <c r="B22" s="26" t="s">
        <v>331</v>
      </c>
    </row>
    <row r="23" spans="1:2" x14ac:dyDescent="0.25">
      <c r="A23" s="25"/>
      <c r="B23" s="27" t="s">
        <v>332</v>
      </c>
    </row>
    <row r="24" spans="1:2" x14ac:dyDescent="0.25">
      <c r="A24" s="25"/>
      <c r="B24" s="28" t="s">
        <v>333</v>
      </c>
    </row>
    <row r="26" spans="1:2" x14ac:dyDescent="0.25">
      <c r="B26" s="17" t="s">
        <v>334</v>
      </c>
    </row>
    <row r="27" spans="1:2" x14ac:dyDescent="0.25">
      <c r="B27" s="17" t="s">
        <v>335</v>
      </c>
    </row>
    <row r="28" spans="1:2" x14ac:dyDescent="0.25">
      <c r="B28" s="17" t="s">
        <v>336</v>
      </c>
    </row>
    <row r="29" spans="1:2" x14ac:dyDescent="0.25">
      <c r="B29" s="17" t="s">
        <v>337</v>
      </c>
    </row>
    <row r="30" spans="1:2" x14ac:dyDescent="0.25">
      <c r="B30" s="17" t="s">
        <v>338</v>
      </c>
    </row>
    <row r="32" spans="1:2" ht="22.5" x14ac:dyDescent="0.25">
      <c r="B32" s="20" t="s">
        <v>339</v>
      </c>
    </row>
    <row r="34" spans="2:2" x14ac:dyDescent="0.25">
      <c r="B34" s="24" t="s">
        <v>340</v>
      </c>
    </row>
  </sheetData>
  <hyperlinks>
    <hyperlink ref="B24" r:id="rId1"/>
    <hyperlink ref="B10" location="'Resumen 2015-2023'!A1" display="Resumen 2015-16 al 2023-24"/>
    <hyperlink ref="B11" location="'2015-16'!A1" display="2015-16"/>
    <hyperlink ref="B12" location="'2016-17'!A1" display="2016-17"/>
    <hyperlink ref="B13" location="'2017-18'!A1" display="2017-18"/>
    <hyperlink ref="B14" location="'2018-19'!A1" display="2018-19"/>
    <hyperlink ref="B15" location="'2019-20'!A1" display="2019-20"/>
    <hyperlink ref="B16" location="'2020-21'!A1" display="2020-21"/>
    <hyperlink ref="B17" location="'2021-22'!A1" display="2021-22"/>
    <hyperlink ref="B19" location="'2023-24'!A1" display="2023-24"/>
    <hyperlink ref="B18" location="'2022-23'!A1" display="2022-23"/>
    <hyperlink ref="B22" r:id="rId2"/>
    <hyperlink ref="B23" r:id="rId3"/>
    <hyperlink ref="B32" r:id="rId4"/>
  </hyperlinks>
  <pageMargins left="0.7" right="0.7" top="0.75" bottom="0.75" header="0.3" footer="0.3"/>
  <pageSetup orientation="portrait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9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C1"/>
    </sheetView>
  </sheetViews>
  <sheetFormatPr defaultColWidth="9.140625" defaultRowHeight="12.75" x14ac:dyDescent="0.2"/>
  <cols>
    <col min="1" max="1" width="12.28515625" style="29" customWidth="1"/>
    <col min="2" max="2" width="6" style="29" bestFit="1" customWidth="1"/>
    <col min="3" max="3" width="38.5703125" style="29" bestFit="1" customWidth="1"/>
    <col min="4" max="5" width="6.5703125" style="29" bestFit="1" customWidth="1"/>
    <col min="6" max="6" width="7.28515625" style="29" bestFit="1" customWidth="1"/>
    <col min="7" max="8" width="4.140625" style="29" bestFit="1" customWidth="1"/>
    <col min="9" max="9" width="4.28515625" style="29" bestFit="1" customWidth="1"/>
    <col min="10" max="10" width="3.140625" style="29" bestFit="1" customWidth="1"/>
    <col min="11" max="11" width="3.85546875" style="29" bestFit="1" customWidth="1"/>
    <col min="12" max="12" width="4.28515625" style="29" bestFit="1" customWidth="1"/>
    <col min="13" max="14" width="4.85546875" style="29" bestFit="1" customWidth="1"/>
    <col min="15" max="15" width="5.140625" style="29" bestFit="1" customWidth="1"/>
    <col min="16" max="16" width="6.5703125" style="29" bestFit="1" customWidth="1"/>
    <col min="17" max="17" width="6.28515625" style="29" bestFit="1" customWidth="1"/>
    <col min="18" max="18" width="6.5703125" style="29" bestFit="1" customWidth="1"/>
    <col min="19" max="20" width="6" style="29" customWidth="1"/>
    <col min="21" max="22" width="3.140625" style="29" bestFit="1" customWidth="1"/>
    <col min="23" max="23" width="4.28515625" style="29" bestFit="1" customWidth="1"/>
    <col min="24" max="24" width="4.140625" style="29" bestFit="1" customWidth="1"/>
    <col min="25" max="26" width="4.85546875" style="29" bestFit="1" customWidth="1"/>
    <col min="27" max="27" width="6.28515625" style="29" bestFit="1" customWidth="1"/>
    <col min="28" max="28" width="5.140625" style="29" bestFit="1" customWidth="1"/>
    <col min="29" max="29" width="6.28515625" style="29" bestFit="1" customWidth="1"/>
    <col min="30" max="16384" width="9.140625" style="29"/>
  </cols>
  <sheetData>
    <row r="1" spans="1:29" s="195" customFormat="1" ht="15" x14ac:dyDescent="0.25">
      <c r="A1" s="218" t="s">
        <v>298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</row>
    <row r="2" spans="1:29" s="195" customFormat="1" ht="15" x14ac:dyDescent="0.25">
      <c r="A2" s="218" t="s">
        <v>299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</row>
    <row r="3" spans="1:29" s="195" customFormat="1" ht="15" x14ac:dyDescent="0.25">
      <c r="A3" s="218" t="s">
        <v>300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</row>
    <row r="4" spans="1:29" s="196" customFormat="1" ht="11.25" x14ac:dyDescent="0.2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8"/>
      <c r="W4" s="198"/>
      <c r="X4" s="198"/>
      <c r="Y4" s="198"/>
      <c r="Z4" s="198"/>
      <c r="AA4" s="198"/>
      <c r="AB4" s="198"/>
      <c r="AC4" s="198"/>
    </row>
    <row r="5" spans="1:29" s="195" customFormat="1" ht="15" x14ac:dyDescent="0.25">
      <c r="A5" s="219" t="s">
        <v>500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</row>
    <row r="6" spans="1:29" s="195" customFormat="1" ht="15" x14ac:dyDescent="0.25">
      <c r="A6" s="220" t="s">
        <v>486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</row>
    <row r="7" spans="1:29" s="196" customFormat="1" ht="12" thickBot="1" x14ac:dyDescent="0.25">
      <c r="A7" s="239" t="s">
        <v>315</v>
      </c>
      <c r="B7" s="239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</row>
    <row r="8" spans="1:29" s="193" customFormat="1" ht="57" customHeight="1" x14ac:dyDescent="0.25">
      <c r="C8" s="258" t="s">
        <v>348</v>
      </c>
      <c r="D8" s="257" t="s">
        <v>346</v>
      </c>
      <c r="E8" s="254"/>
      <c r="F8" s="254"/>
      <c r="G8" s="254" t="s">
        <v>0</v>
      </c>
      <c r="H8" s="254"/>
      <c r="I8" s="254"/>
      <c r="J8" s="254" t="s">
        <v>1</v>
      </c>
      <c r="K8" s="254"/>
      <c r="L8" s="254"/>
      <c r="M8" s="254" t="s">
        <v>2</v>
      </c>
      <c r="N8" s="254"/>
      <c r="O8" s="254"/>
      <c r="P8" s="254" t="s">
        <v>3</v>
      </c>
      <c r="Q8" s="254"/>
      <c r="R8" s="254"/>
      <c r="S8" s="256" t="s">
        <v>4</v>
      </c>
      <c r="T8" s="257"/>
      <c r="U8" s="254" t="s">
        <v>5</v>
      </c>
      <c r="V8" s="254"/>
      <c r="W8" s="254"/>
      <c r="X8" s="254" t="s">
        <v>7</v>
      </c>
      <c r="Y8" s="254"/>
      <c r="Z8" s="254"/>
      <c r="AA8" s="254" t="s">
        <v>309</v>
      </c>
      <c r="AB8" s="254"/>
      <c r="AC8" s="255"/>
    </row>
    <row r="9" spans="1:29" s="193" customFormat="1" ht="13.5" thickBot="1" x14ac:dyDescent="0.3">
      <c r="C9" s="259"/>
      <c r="D9" s="59" t="s">
        <v>9</v>
      </c>
      <c r="E9" s="30" t="s">
        <v>8</v>
      </c>
      <c r="F9" s="31" t="s">
        <v>296</v>
      </c>
      <c r="G9" s="31" t="s">
        <v>9</v>
      </c>
      <c r="H9" s="31" t="s">
        <v>8</v>
      </c>
      <c r="I9" s="31" t="s">
        <v>296</v>
      </c>
      <c r="J9" s="31" t="s">
        <v>9</v>
      </c>
      <c r="K9" s="31" t="s">
        <v>8</v>
      </c>
      <c r="L9" s="31" t="s">
        <v>296</v>
      </c>
      <c r="M9" s="31" t="s">
        <v>9</v>
      </c>
      <c r="N9" s="31" t="s">
        <v>8</v>
      </c>
      <c r="O9" s="31" t="s">
        <v>296</v>
      </c>
      <c r="P9" s="31" t="s">
        <v>9</v>
      </c>
      <c r="Q9" s="31" t="s">
        <v>8</v>
      </c>
      <c r="R9" s="31" t="s">
        <v>296</v>
      </c>
      <c r="S9" s="31" t="s">
        <v>9</v>
      </c>
      <c r="T9" s="31" t="s">
        <v>296</v>
      </c>
      <c r="U9" s="31" t="s">
        <v>9</v>
      </c>
      <c r="V9" s="31" t="s">
        <v>8</v>
      </c>
      <c r="W9" s="31" t="s">
        <v>296</v>
      </c>
      <c r="X9" s="31" t="s">
        <v>9</v>
      </c>
      <c r="Y9" s="31" t="s">
        <v>8</v>
      </c>
      <c r="Z9" s="31" t="s">
        <v>296</v>
      </c>
      <c r="AA9" s="31" t="s">
        <v>9</v>
      </c>
      <c r="AB9" s="31" t="s">
        <v>8</v>
      </c>
      <c r="AC9" s="167" t="s">
        <v>296</v>
      </c>
    </row>
    <row r="10" spans="1:29" s="193" customFormat="1" x14ac:dyDescent="0.2">
      <c r="C10" s="168" t="s">
        <v>12</v>
      </c>
      <c r="D10" s="136">
        <f t="shared" ref="D10:D53" si="0">G10+J10+M10+P10+S10+U10+X10+AA10</f>
        <v>5864</v>
      </c>
      <c r="E10" s="136">
        <f t="shared" ref="E10:E53" si="1">H10+K10+N10+Q10+V10+Y10+AB10</f>
        <v>3348</v>
      </c>
      <c r="F10" s="136">
        <f t="shared" ref="F10:F53" si="2">SUM(D10:E10)</f>
        <v>9212</v>
      </c>
      <c r="G10" s="91">
        <v>64</v>
      </c>
      <c r="H10" s="91">
        <v>30</v>
      </c>
      <c r="I10" s="91">
        <v>94</v>
      </c>
      <c r="J10" s="91"/>
      <c r="K10" s="91">
        <v>2</v>
      </c>
      <c r="L10" s="91">
        <v>2</v>
      </c>
      <c r="M10" s="91">
        <v>322</v>
      </c>
      <c r="N10" s="91">
        <v>183</v>
      </c>
      <c r="O10" s="91">
        <v>505</v>
      </c>
      <c r="P10" s="91">
        <v>4937</v>
      </c>
      <c r="Q10" s="91">
        <v>2815</v>
      </c>
      <c r="R10" s="91">
        <v>7752</v>
      </c>
      <c r="S10" s="91"/>
      <c r="T10" s="91"/>
      <c r="U10" s="91">
        <v>5</v>
      </c>
      <c r="V10" s="91">
        <v>1</v>
      </c>
      <c r="W10" s="91">
        <v>6</v>
      </c>
      <c r="X10" s="91">
        <v>3</v>
      </c>
      <c r="Y10" s="91">
        <v>8</v>
      </c>
      <c r="Z10" s="91">
        <v>11</v>
      </c>
      <c r="AA10" s="91">
        <v>533</v>
      </c>
      <c r="AB10" s="91">
        <v>309</v>
      </c>
      <c r="AC10" s="169">
        <v>842</v>
      </c>
    </row>
    <row r="11" spans="1:29" x14ac:dyDescent="0.2">
      <c r="C11" s="170" t="s">
        <v>13</v>
      </c>
      <c r="D11" s="137">
        <f t="shared" si="0"/>
        <v>4411</v>
      </c>
      <c r="E11" s="137">
        <f t="shared" si="1"/>
        <v>2640</v>
      </c>
      <c r="F11" s="137">
        <f t="shared" si="2"/>
        <v>7051</v>
      </c>
      <c r="G11" s="92">
        <v>54</v>
      </c>
      <c r="H11" s="92">
        <v>24</v>
      </c>
      <c r="I11" s="92">
        <v>78</v>
      </c>
      <c r="J11" s="92"/>
      <c r="K11" s="92">
        <v>2</v>
      </c>
      <c r="L11" s="92">
        <v>2</v>
      </c>
      <c r="M11" s="92">
        <v>233</v>
      </c>
      <c r="N11" s="92">
        <v>133</v>
      </c>
      <c r="O11" s="92">
        <v>366</v>
      </c>
      <c r="P11" s="92">
        <v>3714</v>
      </c>
      <c r="Q11" s="92">
        <v>2228</v>
      </c>
      <c r="R11" s="92">
        <v>5942</v>
      </c>
      <c r="S11" s="92"/>
      <c r="T11" s="92"/>
      <c r="U11" s="92">
        <v>3</v>
      </c>
      <c r="V11" s="92">
        <v>1</v>
      </c>
      <c r="W11" s="92">
        <v>4</v>
      </c>
      <c r="X11" s="92">
        <v>2</v>
      </c>
      <c r="Y11" s="92">
        <v>7</v>
      </c>
      <c r="Z11" s="92">
        <v>9</v>
      </c>
      <c r="AA11" s="92">
        <v>405</v>
      </c>
      <c r="AB11" s="92">
        <v>245</v>
      </c>
      <c r="AC11" s="171">
        <v>650</v>
      </c>
    </row>
    <row r="12" spans="1:29" x14ac:dyDescent="0.2">
      <c r="C12" s="170" t="s">
        <v>324</v>
      </c>
      <c r="D12" s="137">
        <f t="shared" si="0"/>
        <v>90</v>
      </c>
      <c r="E12" s="137">
        <f t="shared" si="1"/>
        <v>24</v>
      </c>
      <c r="F12" s="137">
        <f t="shared" si="2"/>
        <v>114</v>
      </c>
      <c r="G12" s="92"/>
      <c r="H12" s="92"/>
      <c r="I12" s="92"/>
      <c r="J12" s="92"/>
      <c r="K12" s="92"/>
      <c r="L12" s="92"/>
      <c r="M12" s="92">
        <v>8</v>
      </c>
      <c r="N12" s="92"/>
      <c r="O12" s="92">
        <v>8</v>
      </c>
      <c r="P12" s="92">
        <v>69</v>
      </c>
      <c r="Q12" s="92">
        <v>19</v>
      </c>
      <c r="R12" s="92">
        <v>88</v>
      </c>
      <c r="S12" s="92"/>
      <c r="T12" s="92"/>
      <c r="U12" s="92"/>
      <c r="V12" s="92"/>
      <c r="W12" s="92"/>
      <c r="X12" s="92"/>
      <c r="Y12" s="92"/>
      <c r="Z12" s="92"/>
      <c r="AA12" s="92">
        <v>13</v>
      </c>
      <c r="AB12" s="92">
        <v>5</v>
      </c>
      <c r="AC12" s="171">
        <v>18</v>
      </c>
    </row>
    <row r="13" spans="1:29" x14ac:dyDescent="0.2">
      <c r="C13" s="170" t="s">
        <v>318</v>
      </c>
      <c r="D13" s="137">
        <f t="shared" si="0"/>
        <v>617</v>
      </c>
      <c r="E13" s="137">
        <f t="shared" si="1"/>
        <v>351</v>
      </c>
      <c r="F13" s="137">
        <f t="shared" si="2"/>
        <v>968</v>
      </c>
      <c r="G13" s="92">
        <v>3</v>
      </c>
      <c r="H13" s="92">
        <v>2</v>
      </c>
      <c r="I13" s="92">
        <v>5</v>
      </c>
      <c r="J13" s="92"/>
      <c r="K13" s="92"/>
      <c r="L13" s="92"/>
      <c r="M13" s="92">
        <v>50</v>
      </c>
      <c r="N13" s="92">
        <v>33</v>
      </c>
      <c r="O13" s="92">
        <v>83</v>
      </c>
      <c r="P13" s="92">
        <v>541</v>
      </c>
      <c r="Q13" s="92">
        <v>304</v>
      </c>
      <c r="R13" s="92">
        <v>845</v>
      </c>
      <c r="S13" s="92"/>
      <c r="T13" s="92"/>
      <c r="U13" s="92"/>
      <c r="V13" s="92"/>
      <c r="W13" s="92"/>
      <c r="X13" s="92"/>
      <c r="Y13" s="92"/>
      <c r="Z13" s="92"/>
      <c r="AA13" s="92">
        <v>23</v>
      </c>
      <c r="AB13" s="92">
        <v>12</v>
      </c>
      <c r="AC13" s="171">
        <v>35</v>
      </c>
    </row>
    <row r="14" spans="1:29" x14ac:dyDescent="0.2">
      <c r="C14" s="170" t="s">
        <v>321</v>
      </c>
      <c r="D14" s="137">
        <f t="shared" si="0"/>
        <v>57</v>
      </c>
      <c r="E14" s="137">
        <f t="shared" si="1"/>
        <v>1</v>
      </c>
      <c r="F14" s="137">
        <f t="shared" si="2"/>
        <v>58</v>
      </c>
      <c r="G14" s="92"/>
      <c r="H14" s="92"/>
      <c r="I14" s="92"/>
      <c r="J14" s="92"/>
      <c r="K14" s="92"/>
      <c r="L14" s="92"/>
      <c r="M14" s="92">
        <v>2</v>
      </c>
      <c r="N14" s="92"/>
      <c r="O14" s="92">
        <v>2</v>
      </c>
      <c r="P14" s="92">
        <v>51</v>
      </c>
      <c r="Q14" s="92">
        <v>1</v>
      </c>
      <c r="R14" s="92">
        <v>52</v>
      </c>
      <c r="S14" s="92"/>
      <c r="T14" s="92"/>
      <c r="U14" s="92"/>
      <c r="V14" s="92"/>
      <c r="W14" s="92"/>
      <c r="X14" s="92"/>
      <c r="Y14" s="92"/>
      <c r="Z14" s="92"/>
      <c r="AA14" s="92">
        <v>4</v>
      </c>
      <c r="AB14" s="92"/>
      <c r="AC14" s="171">
        <v>4</v>
      </c>
    </row>
    <row r="15" spans="1:29" x14ac:dyDescent="0.2">
      <c r="C15" s="170" t="s">
        <v>310</v>
      </c>
      <c r="D15" s="137">
        <f t="shared" si="0"/>
        <v>205</v>
      </c>
      <c r="E15" s="137">
        <f t="shared" si="1"/>
        <v>19</v>
      </c>
      <c r="F15" s="137">
        <f t="shared" si="2"/>
        <v>224</v>
      </c>
      <c r="G15" s="92">
        <v>3</v>
      </c>
      <c r="H15" s="92"/>
      <c r="I15" s="92">
        <v>3</v>
      </c>
      <c r="J15" s="92"/>
      <c r="K15" s="92"/>
      <c r="L15" s="92"/>
      <c r="M15" s="92">
        <v>11</v>
      </c>
      <c r="N15" s="92"/>
      <c r="O15" s="92">
        <v>11</v>
      </c>
      <c r="P15" s="92">
        <v>165</v>
      </c>
      <c r="Q15" s="92">
        <v>16</v>
      </c>
      <c r="R15" s="92">
        <v>181</v>
      </c>
      <c r="S15" s="92"/>
      <c r="T15" s="92"/>
      <c r="U15" s="92">
        <v>1</v>
      </c>
      <c r="V15" s="92"/>
      <c r="W15" s="92">
        <v>1</v>
      </c>
      <c r="X15" s="92"/>
      <c r="Y15" s="92"/>
      <c r="Z15" s="92"/>
      <c r="AA15" s="92">
        <v>25</v>
      </c>
      <c r="AB15" s="92">
        <v>3</v>
      </c>
      <c r="AC15" s="171">
        <v>28</v>
      </c>
    </row>
    <row r="16" spans="1:29" x14ac:dyDescent="0.2">
      <c r="C16" s="170" t="s">
        <v>311</v>
      </c>
      <c r="D16" s="137">
        <f t="shared" si="0"/>
        <v>265</v>
      </c>
      <c r="E16" s="137">
        <f t="shared" si="1"/>
        <v>155</v>
      </c>
      <c r="F16" s="137">
        <f t="shared" si="2"/>
        <v>420</v>
      </c>
      <c r="G16" s="92">
        <v>3</v>
      </c>
      <c r="H16" s="92"/>
      <c r="I16" s="92">
        <v>3</v>
      </c>
      <c r="J16" s="92"/>
      <c r="K16" s="92"/>
      <c r="L16" s="92"/>
      <c r="M16" s="92">
        <v>12</v>
      </c>
      <c r="N16" s="92">
        <v>11</v>
      </c>
      <c r="O16" s="92">
        <v>23</v>
      </c>
      <c r="P16" s="92">
        <v>233</v>
      </c>
      <c r="Q16" s="92">
        <v>133</v>
      </c>
      <c r="R16" s="92">
        <v>366</v>
      </c>
      <c r="S16" s="92"/>
      <c r="T16" s="92"/>
      <c r="U16" s="92">
        <v>1</v>
      </c>
      <c r="V16" s="92"/>
      <c r="W16" s="92">
        <v>1</v>
      </c>
      <c r="X16" s="92"/>
      <c r="Y16" s="92"/>
      <c r="Z16" s="92"/>
      <c r="AA16" s="92">
        <v>16</v>
      </c>
      <c r="AB16" s="92">
        <v>11</v>
      </c>
      <c r="AC16" s="171">
        <v>27</v>
      </c>
    </row>
    <row r="17" spans="1:29" x14ac:dyDescent="0.2">
      <c r="C17" s="170" t="s">
        <v>314</v>
      </c>
      <c r="D17" s="137">
        <f t="shared" si="0"/>
        <v>76</v>
      </c>
      <c r="E17" s="137">
        <f t="shared" si="1"/>
        <v>29</v>
      </c>
      <c r="F17" s="137">
        <f t="shared" si="2"/>
        <v>105</v>
      </c>
      <c r="G17" s="92"/>
      <c r="H17" s="92">
        <v>2</v>
      </c>
      <c r="I17" s="92">
        <v>2</v>
      </c>
      <c r="J17" s="92"/>
      <c r="K17" s="92"/>
      <c r="L17" s="92"/>
      <c r="M17" s="92">
        <v>3</v>
      </c>
      <c r="N17" s="92"/>
      <c r="O17" s="92">
        <v>3</v>
      </c>
      <c r="P17" s="92">
        <v>64</v>
      </c>
      <c r="Q17" s="92">
        <v>26</v>
      </c>
      <c r="R17" s="92">
        <v>90</v>
      </c>
      <c r="S17" s="92"/>
      <c r="T17" s="92"/>
      <c r="U17" s="92"/>
      <c r="V17" s="92"/>
      <c r="W17" s="92"/>
      <c r="X17" s="92">
        <v>1</v>
      </c>
      <c r="Y17" s="92"/>
      <c r="Z17" s="92">
        <v>1</v>
      </c>
      <c r="AA17" s="92">
        <v>8</v>
      </c>
      <c r="AB17" s="92">
        <v>1</v>
      </c>
      <c r="AC17" s="171">
        <v>9</v>
      </c>
    </row>
    <row r="18" spans="1:29" x14ac:dyDescent="0.2">
      <c r="C18" s="170" t="s">
        <v>325</v>
      </c>
      <c r="D18" s="137">
        <f t="shared" si="0"/>
        <v>12</v>
      </c>
      <c r="E18" s="137">
        <f t="shared" si="1"/>
        <v>20</v>
      </c>
      <c r="F18" s="137">
        <f t="shared" si="2"/>
        <v>32</v>
      </c>
      <c r="G18" s="92"/>
      <c r="H18" s="92"/>
      <c r="I18" s="92"/>
      <c r="J18" s="92"/>
      <c r="K18" s="92"/>
      <c r="L18" s="92"/>
      <c r="M18" s="92">
        <v>1</v>
      </c>
      <c r="N18" s="92">
        <v>2</v>
      </c>
      <c r="O18" s="92">
        <v>3</v>
      </c>
      <c r="P18" s="92">
        <v>8</v>
      </c>
      <c r="Q18" s="92">
        <v>13</v>
      </c>
      <c r="R18" s="92">
        <v>21</v>
      </c>
      <c r="S18" s="92"/>
      <c r="T18" s="92"/>
      <c r="U18" s="92"/>
      <c r="V18" s="92"/>
      <c r="W18" s="92"/>
      <c r="X18" s="92"/>
      <c r="Y18" s="92"/>
      <c r="Z18" s="92"/>
      <c r="AA18" s="92">
        <v>3</v>
      </c>
      <c r="AB18" s="92">
        <v>5</v>
      </c>
      <c r="AC18" s="171">
        <v>8</v>
      </c>
    </row>
    <row r="19" spans="1:29" x14ac:dyDescent="0.2">
      <c r="C19" s="170" t="s">
        <v>319</v>
      </c>
      <c r="D19" s="137">
        <f t="shared" si="0"/>
        <v>71</v>
      </c>
      <c r="E19" s="137">
        <f t="shared" si="1"/>
        <v>54</v>
      </c>
      <c r="F19" s="137">
        <f t="shared" si="2"/>
        <v>125</v>
      </c>
      <c r="G19" s="92">
        <v>1</v>
      </c>
      <c r="H19" s="92"/>
      <c r="I19" s="92">
        <v>1</v>
      </c>
      <c r="J19" s="92"/>
      <c r="K19" s="92"/>
      <c r="L19" s="92"/>
      <c r="M19" s="92">
        <v>1</v>
      </c>
      <c r="N19" s="92">
        <v>3</v>
      </c>
      <c r="O19" s="92">
        <v>4</v>
      </c>
      <c r="P19" s="92">
        <v>68</v>
      </c>
      <c r="Q19" s="92">
        <v>50</v>
      </c>
      <c r="R19" s="92">
        <v>118</v>
      </c>
      <c r="S19" s="92"/>
      <c r="T19" s="92"/>
      <c r="U19" s="92"/>
      <c r="V19" s="92"/>
      <c r="W19" s="92"/>
      <c r="X19" s="92"/>
      <c r="Y19" s="92">
        <v>1</v>
      </c>
      <c r="Z19" s="92">
        <v>1</v>
      </c>
      <c r="AA19" s="92">
        <v>1</v>
      </c>
      <c r="AB19" s="92"/>
      <c r="AC19" s="171">
        <v>1</v>
      </c>
    </row>
    <row r="20" spans="1:29" x14ac:dyDescent="0.2">
      <c r="C20" s="170" t="s">
        <v>313</v>
      </c>
      <c r="D20" s="137">
        <f t="shared" si="0"/>
        <v>1</v>
      </c>
      <c r="E20" s="137">
        <f t="shared" si="1"/>
        <v>5</v>
      </c>
      <c r="F20" s="137">
        <f t="shared" si="2"/>
        <v>6</v>
      </c>
      <c r="G20" s="92"/>
      <c r="H20" s="92"/>
      <c r="I20" s="92"/>
      <c r="J20" s="92"/>
      <c r="K20" s="92"/>
      <c r="L20" s="92"/>
      <c r="M20" s="92"/>
      <c r="N20" s="92"/>
      <c r="O20" s="92"/>
      <c r="P20" s="92">
        <v>1</v>
      </c>
      <c r="Q20" s="92">
        <v>5</v>
      </c>
      <c r="R20" s="92">
        <v>6</v>
      </c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171"/>
    </row>
    <row r="21" spans="1:29" x14ac:dyDescent="0.2">
      <c r="C21" s="170" t="s">
        <v>312</v>
      </c>
      <c r="D21" s="137">
        <f t="shared" si="0"/>
        <v>0</v>
      </c>
      <c r="E21" s="137">
        <f t="shared" si="1"/>
        <v>3</v>
      </c>
      <c r="F21" s="137">
        <f t="shared" si="2"/>
        <v>3</v>
      </c>
      <c r="G21" s="92"/>
      <c r="H21" s="92">
        <v>1</v>
      </c>
      <c r="I21" s="92">
        <v>1</v>
      </c>
      <c r="J21" s="92"/>
      <c r="K21" s="92"/>
      <c r="L21" s="92"/>
      <c r="M21" s="92"/>
      <c r="N21" s="92">
        <v>1</v>
      </c>
      <c r="O21" s="92">
        <v>1</v>
      </c>
      <c r="P21" s="92"/>
      <c r="Q21" s="92">
        <v>1</v>
      </c>
      <c r="R21" s="92">
        <v>1</v>
      </c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171"/>
    </row>
    <row r="22" spans="1:29" x14ac:dyDescent="0.2">
      <c r="C22" s="170" t="s">
        <v>323</v>
      </c>
      <c r="D22" s="137">
        <f t="shared" si="0"/>
        <v>0</v>
      </c>
      <c r="E22" s="137">
        <f t="shared" si="1"/>
        <v>6</v>
      </c>
      <c r="F22" s="137">
        <f t="shared" si="2"/>
        <v>6</v>
      </c>
      <c r="G22" s="92"/>
      <c r="H22" s="92">
        <v>1</v>
      </c>
      <c r="I22" s="92">
        <v>1</v>
      </c>
      <c r="J22" s="92"/>
      <c r="K22" s="92"/>
      <c r="L22" s="92"/>
      <c r="M22" s="92"/>
      <c r="N22" s="92"/>
      <c r="O22" s="92"/>
      <c r="P22" s="92"/>
      <c r="Q22" s="92">
        <v>5</v>
      </c>
      <c r="R22" s="92">
        <v>5</v>
      </c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171"/>
    </row>
    <row r="23" spans="1:29" x14ac:dyDescent="0.2">
      <c r="C23" s="170" t="s">
        <v>322</v>
      </c>
      <c r="D23" s="137">
        <f t="shared" si="0"/>
        <v>59</v>
      </c>
      <c r="E23" s="137">
        <f t="shared" si="1"/>
        <v>41</v>
      </c>
      <c r="F23" s="137">
        <f t="shared" si="2"/>
        <v>100</v>
      </c>
      <c r="G23" s="92"/>
      <c r="H23" s="92"/>
      <c r="I23" s="92"/>
      <c r="J23" s="92"/>
      <c r="K23" s="92"/>
      <c r="L23" s="92"/>
      <c r="M23" s="92">
        <v>1</v>
      </c>
      <c r="N23" s="92"/>
      <c r="O23" s="92">
        <v>1</v>
      </c>
      <c r="P23" s="92">
        <v>23</v>
      </c>
      <c r="Q23" s="92">
        <v>14</v>
      </c>
      <c r="R23" s="92">
        <v>37</v>
      </c>
      <c r="S23" s="92"/>
      <c r="T23" s="92"/>
      <c r="U23" s="92"/>
      <c r="V23" s="92"/>
      <c r="W23" s="92"/>
      <c r="X23" s="92"/>
      <c r="Y23" s="92"/>
      <c r="Z23" s="92"/>
      <c r="AA23" s="92">
        <v>35</v>
      </c>
      <c r="AB23" s="92">
        <v>27</v>
      </c>
      <c r="AC23" s="171">
        <v>62</v>
      </c>
    </row>
    <row r="24" spans="1:29" x14ac:dyDescent="0.2">
      <c r="C24" s="168" t="s">
        <v>341</v>
      </c>
      <c r="D24" s="136">
        <f t="shared" si="0"/>
        <v>33</v>
      </c>
      <c r="E24" s="136">
        <f t="shared" si="1"/>
        <v>16</v>
      </c>
      <c r="F24" s="136">
        <f t="shared" si="2"/>
        <v>49</v>
      </c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>
        <v>33</v>
      </c>
      <c r="AB24" s="91">
        <v>16</v>
      </c>
      <c r="AC24" s="169">
        <v>49</v>
      </c>
    </row>
    <row r="25" spans="1:29" ht="13.5" thickBot="1" x14ac:dyDescent="0.25">
      <c r="C25" s="172" t="s">
        <v>342</v>
      </c>
      <c r="D25" s="173">
        <f t="shared" si="0"/>
        <v>33</v>
      </c>
      <c r="E25" s="173">
        <f t="shared" si="1"/>
        <v>16</v>
      </c>
      <c r="F25" s="173">
        <f t="shared" si="2"/>
        <v>49</v>
      </c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>
        <v>33</v>
      </c>
      <c r="AB25" s="174">
        <v>16</v>
      </c>
      <c r="AC25" s="175">
        <v>49</v>
      </c>
    </row>
    <row r="26" spans="1:29" x14ac:dyDescent="0.2">
      <c r="A26" s="176" t="s">
        <v>359</v>
      </c>
      <c r="B26" s="177"/>
      <c r="C26" s="178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80"/>
    </row>
    <row r="27" spans="1:29" x14ac:dyDescent="0.2">
      <c r="A27" s="181" t="s">
        <v>12</v>
      </c>
      <c r="B27" s="39"/>
      <c r="C27" s="40"/>
      <c r="D27" s="41">
        <f t="shared" si="0"/>
        <v>899</v>
      </c>
      <c r="E27" s="41">
        <f t="shared" si="1"/>
        <v>1074</v>
      </c>
      <c r="F27" s="41">
        <f t="shared" si="2"/>
        <v>1973</v>
      </c>
      <c r="G27" s="41">
        <v>12</v>
      </c>
      <c r="H27" s="41">
        <v>13</v>
      </c>
      <c r="I27" s="41">
        <v>25</v>
      </c>
      <c r="J27" s="41"/>
      <c r="K27" s="41">
        <v>1</v>
      </c>
      <c r="L27" s="41">
        <v>1</v>
      </c>
      <c r="M27" s="41">
        <v>43</v>
      </c>
      <c r="N27" s="41">
        <v>50</v>
      </c>
      <c r="O27" s="41">
        <v>93</v>
      </c>
      <c r="P27" s="41">
        <v>783</v>
      </c>
      <c r="Q27" s="41">
        <v>945</v>
      </c>
      <c r="R27" s="41">
        <v>1728</v>
      </c>
      <c r="S27" s="41"/>
      <c r="T27" s="41"/>
      <c r="U27" s="41"/>
      <c r="V27" s="41">
        <v>1</v>
      </c>
      <c r="W27" s="41">
        <v>1</v>
      </c>
      <c r="X27" s="41"/>
      <c r="Y27" s="41"/>
      <c r="Z27" s="41"/>
      <c r="AA27" s="41">
        <v>61</v>
      </c>
      <c r="AB27" s="41">
        <v>64</v>
      </c>
      <c r="AC27" s="182">
        <v>125</v>
      </c>
    </row>
    <row r="28" spans="1:29" x14ac:dyDescent="0.2">
      <c r="A28" s="183" t="s">
        <v>13</v>
      </c>
      <c r="B28" s="43"/>
      <c r="C28" s="44"/>
      <c r="D28" s="45">
        <f t="shared" si="0"/>
        <v>899</v>
      </c>
      <c r="E28" s="45">
        <f t="shared" si="1"/>
        <v>1074</v>
      </c>
      <c r="F28" s="45">
        <f t="shared" si="2"/>
        <v>1973</v>
      </c>
      <c r="G28" s="45">
        <v>12</v>
      </c>
      <c r="H28" s="45">
        <v>13</v>
      </c>
      <c r="I28" s="45">
        <v>25</v>
      </c>
      <c r="J28" s="45"/>
      <c r="K28" s="45">
        <v>1</v>
      </c>
      <c r="L28" s="45">
        <v>1</v>
      </c>
      <c r="M28" s="45">
        <v>43</v>
      </c>
      <c r="N28" s="45">
        <v>50</v>
      </c>
      <c r="O28" s="45">
        <v>93</v>
      </c>
      <c r="P28" s="45">
        <v>783</v>
      </c>
      <c r="Q28" s="45">
        <v>945</v>
      </c>
      <c r="R28" s="45">
        <v>1728</v>
      </c>
      <c r="S28" s="45"/>
      <c r="T28" s="45"/>
      <c r="U28" s="45"/>
      <c r="V28" s="45">
        <v>1</v>
      </c>
      <c r="W28" s="45">
        <v>1</v>
      </c>
      <c r="X28" s="45"/>
      <c r="Y28" s="45"/>
      <c r="Z28" s="45"/>
      <c r="AA28" s="45">
        <v>61</v>
      </c>
      <c r="AB28" s="45">
        <v>64</v>
      </c>
      <c r="AC28" s="184">
        <v>125</v>
      </c>
    </row>
    <row r="29" spans="1:29" x14ac:dyDescent="0.2">
      <c r="A29" s="185">
        <v>52.010100000000001</v>
      </c>
      <c r="B29" s="47" t="s">
        <v>14</v>
      </c>
      <c r="C29" s="48" t="s">
        <v>360</v>
      </c>
      <c r="D29" s="49">
        <f t="shared" si="0"/>
        <v>82</v>
      </c>
      <c r="E29" s="49">
        <f t="shared" si="1"/>
        <v>79</v>
      </c>
      <c r="F29" s="49">
        <f t="shared" si="2"/>
        <v>161</v>
      </c>
      <c r="G29" s="45"/>
      <c r="H29" s="45"/>
      <c r="I29" s="45"/>
      <c r="J29" s="45"/>
      <c r="K29" s="45"/>
      <c r="L29" s="45"/>
      <c r="M29" s="45">
        <v>3</v>
      </c>
      <c r="N29" s="45">
        <v>7</v>
      </c>
      <c r="O29" s="45">
        <v>10</v>
      </c>
      <c r="P29" s="45">
        <v>76</v>
      </c>
      <c r="Q29" s="45">
        <v>69</v>
      </c>
      <c r="R29" s="45">
        <v>145</v>
      </c>
      <c r="S29" s="45"/>
      <c r="T29" s="45"/>
      <c r="U29" s="45"/>
      <c r="V29" s="45"/>
      <c r="W29" s="45"/>
      <c r="X29" s="45"/>
      <c r="Y29" s="45"/>
      <c r="Z29" s="45"/>
      <c r="AA29" s="45">
        <v>3</v>
      </c>
      <c r="AB29" s="45">
        <v>3</v>
      </c>
      <c r="AC29" s="184">
        <v>6</v>
      </c>
    </row>
    <row r="30" spans="1:29" x14ac:dyDescent="0.2">
      <c r="A30" s="185">
        <v>52.020400000000002</v>
      </c>
      <c r="B30" s="47" t="s">
        <v>281</v>
      </c>
      <c r="C30" s="48" t="s">
        <v>282</v>
      </c>
      <c r="D30" s="49">
        <f t="shared" si="0"/>
        <v>41</v>
      </c>
      <c r="E30" s="49">
        <f t="shared" si="1"/>
        <v>16</v>
      </c>
      <c r="F30" s="49">
        <f t="shared" si="2"/>
        <v>57</v>
      </c>
      <c r="G30" s="45"/>
      <c r="H30" s="45">
        <v>1</v>
      </c>
      <c r="I30" s="45">
        <v>1</v>
      </c>
      <c r="J30" s="45"/>
      <c r="K30" s="45"/>
      <c r="L30" s="45"/>
      <c r="M30" s="45">
        <v>3</v>
      </c>
      <c r="N30" s="45"/>
      <c r="O30" s="45">
        <v>3</v>
      </c>
      <c r="P30" s="45">
        <v>37</v>
      </c>
      <c r="Q30" s="45">
        <v>15</v>
      </c>
      <c r="R30" s="45">
        <v>52</v>
      </c>
      <c r="S30" s="45"/>
      <c r="T30" s="45"/>
      <c r="U30" s="45"/>
      <c r="V30" s="45"/>
      <c r="W30" s="45"/>
      <c r="X30" s="45"/>
      <c r="Y30" s="45"/>
      <c r="Z30" s="45"/>
      <c r="AA30" s="45">
        <v>1</v>
      </c>
      <c r="AB30" s="45"/>
      <c r="AC30" s="184">
        <v>1</v>
      </c>
    </row>
    <row r="31" spans="1:29" x14ac:dyDescent="0.2">
      <c r="A31" s="185">
        <v>52.020499999999998</v>
      </c>
      <c r="B31" s="47" t="s">
        <v>16</v>
      </c>
      <c r="C31" s="48" t="s">
        <v>17</v>
      </c>
      <c r="D31" s="49">
        <f t="shared" si="0"/>
        <v>41</v>
      </c>
      <c r="E31" s="49">
        <f t="shared" si="1"/>
        <v>61</v>
      </c>
      <c r="F31" s="49">
        <f t="shared" si="2"/>
        <v>102</v>
      </c>
      <c r="G31" s="45"/>
      <c r="H31" s="45">
        <v>1</v>
      </c>
      <c r="I31" s="45">
        <v>1</v>
      </c>
      <c r="J31" s="45"/>
      <c r="K31" s="45"/>
      <c r="L31" s="45"/>
      <c r="M31" s="45">
        <v>3</v>
      </c>
      <c r="N31" s="45">
        <v>4</v>
      </c>
      <c r="O31" s="45">
        <v>7</v>
      </c>
      <c r="P31" s="45">
        <v>33</v>
      </c>
      <c r="Q31" s="45">
        <v>54</v>
      </c>
      <c r="R31" s="45">
        <v>87</v>
      </c>
      <c r="S31" s="45"/>
      <c r="T31" s="45"/>
      <c r="U31" s="45"/>
      <c r="V31" s="45"/>
      <c r="W31" s="45"/>
      <c r="X31" s="45"/>
      <c r="Y31" s="45"/>
      <c r="Z31" s="45"/>
      <c r="AA31" s="45">
        <v>5</v>
      </c>
      <c r="AB31" s="45">
        <v>2</v>
      </c>
      <c r="AC31" s="184">
        <v>7</v>
      </c>
    </row>
    <row r="32" spans="1:29" x14ac:dyDescent="0.2">
      <c r="A32" s="185">
        <v>52.030099999999997</v>
      </c>
      <c r="B32" s="47" t="s">
        <v>20</v>
      </c>
      <c r="C32" s="48" t="s">
        <v>21</v>
      </c>
      <c r="D32" s="49">
        <f t="shared" si="0"/>
        <v>269</v>
      </c>
      <c r="E32" s="49">
        <f t="shared" si="1"/>
        <v>380</v>
      </c>
      <c r="F32" s="49">
        <f t="shared" si="2"/>
        <v>649</v>
      </c>
      <c r="G32" s="45">
        <v>5</v>
      </c>
      <c r="H32" s="45">
        <v>2</v>
      </c>
      <c r="I32" s="45">
        <v>7</v>
      </c>
      <c r="J32" s="45"/>
      <c r="K32" s="45"/>
      <c r="L32" s="45"/>
      <c r="M32" s="45">
        <v>12</v>
      </c>
      <c r="N32" s="45">
        <v>8</v>
      </c>
      <c r="O32" s="45">
        <v>20</v>
      </c>
      <c r="P32" s="45">
        <v>235</v>
      </c>
      <c r="Q32" s="45">
        <v>349</v>
      </c>
      <c r="R32" s="45">
        <v>584</v>
      </c>
      <c r="S32" s="45"/>
      <c r="T32" s="45"/>
      <c r="U32" s="45"/>
      <c r="V32" s="45">
        <v>1</v>
      </c>
      <c r="W32" s="45">
        <v>1</v>
      </c>
      <c r="X32" s="45"/>
      <c r="Y32" s="45"/>
      <c r="Z32" s="45"/>
      <c r="AA32" s="45">
        <v>17</v>
      </c>
      <c r="AB32" s="45">
        <v>20</v>
      </c>
      <c r="AC32" s="184">
        <v>37</v>
      </c>
    </row>
    <row r="33" spans="1:29" x14ac:dyDescent="0.2">
      <c r="A33" s="185">
        <v>52.040199999999999</v>
      </c>
      <c r="B33" s="47" t="s">
        <v>22</v>
      </c>
      <c r="C33" s="48" t="s">
        <v>23</v>
      </c>
      <c r="D33" s="49">
        <f t="shared" si="0"/>
        <v>1</v>
      </c>
      <c r="E33" s="49">
        <f t="shared" si="1"/>
        <v>0</v>
      </c>
      <c r="F33" s="49">
        <f t="shared" si="2"/>
        <v>1</v>
      </c>
      <c r="G33" s="45"/>
      <c r="H33" s="45"/>
      <c r="I33" s="45"/>
      <c r="J33" s="45"/>
      <c r="K33" s="45"/>
      <c r="L33" s="45"/>
      <c r="M33" s="45"/>
      <c r="N33" s="45"/>
      <c r="O33" s="45"/>
      <c r="P33" s="45">
        <v>1</v>
      </c>
      <c r="Q33" s="45"/>
      <c r="R33" s="45">
        <v>1</v>
      </c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184"/>
    </row>
    <row r="34" spans="1:29" x14ac:dyDescent="0.2">
      <c r="A34" s="185">
        <v>52.060099999999998</v>
      </c>
      <c r="B34" s="47" t="s">
        <v>24</v>
      </c>
      <c r="C34" s="48" t="s">
        <v>361</v>
      </c>
      <c r="D34" s="49">
        <f t="shared" si="0"/>
        <v>15</v>
      </c>
      <c r="E34" s="49">
        <f t="shared" si="1"/>
        <v>37</v>
      </c>
      <c r="F34" s="49">
        <f t="shared" si="2"/>
        <v>52</v>
      </c>
      <c r="G34" s="45"/>
      <c r="H34" s="45">
        <v>1</v>
      </c>
      <c r="I34" s="45">
        <v>1</v>
      </c>
      <c r="J34" s="45"/>
      <c r="K34" s="45"/>
      <c r="L34" s="45"/>
      <c r="M34" s="45"/>
      <c r="N34" s="45">
        <v>3</v>
      </c>
      <c r="O34" s="45">
        <v>3</v>
      </c>
      <c r="P34" s="45">
        <v>15</v>
      </c>
      <c r="Q34" s="45">
        <v>30</v>
      </c>
      <c r="R34" s="45">
        <v>45</v>
      </c>
      <c r="S34" s="45"/>
      <c r="T34" s="45"/>
      <c r="U34" s="45"/>
      <c r="V34" s="45"/>
      <c r="W34" s="45"/>
      <c r="X34" s="45"/>
      <c r="Y34" s="45"/>
      <c r="Z34" s="45"/>
      <c r="AA34" s="45"/>
      <c r="AB34" s="45">
        <v>3</v>
      </c>
      <c r="AC34" s="184">
        <v>3</v>
      </c>
    </row>
    <row r="35" spans="1:29" x14ac:dyDescent="0.2">
      <c r="A35" s="185">
        <v>52.080100000000002</v>
      </c>
      <c r="B35" s="47" t="s">
        <v>26</v>
      </c>
      <c r="C35" s="48" t="s">
        <v>27</v>
      </c>
      <c r="D35" s="49">
        <f t="shared" si="0"/>
        <v>76</v>
      </c>
      <c r="E35" s="49">
        <f t="shared" si="1"/>
        <v>193</v>
      </c>
      <c r="F35" s="49">
        <f t="shared" si="2"/>
        <v>269</v>
      </c>
      <c r="G35" s="45">
        <v>1</v>
      </c>
      <c r="H35" s="45">
        <v>4</v>
      </c>
      <c r="I35" s="45">
        <v>5</v>
      </c>
      <c r="J35" s="45"/>
      <c r="K35" s="45"/>
      <c r="L35" s="45"/>
      <c r="M35" s="45">
        <v>3</v>
      </c>
      <c r="N35" s="45">
        <v>16</v>
      </c>
      <c r="O35" s="45">
        <v>19</v>
      </c>
      <c r="P35" s="45">
        <v>68</v>
      </c>
      <c r="Q35" s="45">
        <v>155</v>
      </c>
      <c r="R35" s="45">
        <v>223</v>
      </c>
      <c r="S35" s="45"/>
      <c r="T35" s="45"/>
      <c r="U35" s="45"/>
      <c r="V35" s="45"/>
      <c r="W35" s="45"/>
      <c r="X35" s="45"/>
      <c r="Y35" s="45"/>
      <c r="Z35" s="45"/>
      <c r="AA35" s="45">
        <v>4</v>
      </c>
      <c r="AB35" s="45">
        <v>18</v>
      </c>
      <c r="AC35" s="184">
        <v>22</v>
      </c>
    </row>
    <row r="36" spans="1:29" x14ac:dyDescent="0.2">
      <c r="A36" s="185">
        <v>52.100099999999998</v>
      </c>
      <c r="B36" s="47" t="s">
        <v>30</v>
      </c>
      <c r="C36" s="48" t="s">
        <v>31</v>
      </c>
      <c r="D36" s="49">
        <f t="shared" si="0"/>
        <v>105</v>
      </c>
      <c r="E36" s="49">
        <f t="shared" si="1"/>
        <v>45</v>
      </c>
      <c r="F36" s="49">
        <f t="shared" si="2"/>
        <v>150</v>
      </c>
      <c r="G36" s="45">
        <v>1</v>
      </c>
      <c r="H36" s="45"/>
      <c r="I36" s="45">
        <v>1</v>
      </c>
      <c r="J36" s="45"/>
      <c r="K36" s="45"/>
      <c r="L36" s="45"/>
      <c r="M36" s="45">
        <v>2</v>
      </c>
      <c r="N36" s="45">
        <v>1</v>
      </c>
      <c r="O36" s="45">
        <v>3</v>
      </c>
      <c r="P36" s="45">
        <v>99</v>
      </c>
      <c r="Q36" s="45">
        <v>39</v>
      </c>
      <c r="R36" s="45">
        <v>138</v>
      </c>
      <c r="S36" s="45"/>
      <c r="T36" s="45"/>
      <c r="U36" s="45"/>
      <c r="V36" s="45"/>
      <c r="W36" s="45"/>
      <c r="X36" s="45"/>
      <c r="Y36" s="45"/>
      <c r="Z36" s="45"/>
      <c r="AA36" s="45">
        <v>3</v>
      </c>
      <c r="AB36" s="45">
        <v>5</v>
      </c>
      <c r="AC36" s="184">
        <v>8</v>
      </c>
    </row>
    <row r="37" spans="1:29" x14ac:dyDescent="0.2">
      <c r="A37" s="185">
        <v>52.120100000000001</v>
      </c>
      <c r="B37" s="47" t="s">
        <v>32</v>
      </c>
      <c r="C37" s="48" t="s">
        <v>362</v>
      </c>
      <c r="D37" s="49">
        <f t="shared" si="0"/>
        <v>30</v>
      </c>
      <c r="E37" s="49">
        <f t="shared" si="1"/>
        <v>99</v>
      </c>
      <c r="F37" s="49">
        <f t="shared" si="2"/>
        <v>129</v>
      </c>
      <c r="G37" s="45"/>
      <c r="H37" s="45">
        <v>2</v>
      </c>
      <c r="I37" s="45">
        <v>2</v>
      </c>
      <c r="J37" s="45"/>
      <c r="K37" s="45"/>
      <c r="L37" s="45"/>
      <c r="M37" s="45"/>
      <c r="N37" s="45">
        <v>4</v>
      </c>
      <c r="O37" s="45">
        <v>4</v>
      </c>
      <c r="P37" s="45">
        <v>26</v>
      </c>
      <c r="Q37" s="45">
        <v>88</v>
      </c>
      <c r="R37" s="45">
        <v>114</v>
      </c>
      <c r="S37" s="45"/>
      <c r="T37" s="45"/>
      <c r="U37" s="45"/>
      <c r="V37" s="45"/>
      <c r="W37" s="45"/>
      <c r="X37" s="45"/>
      <c r="Y37" s="45"/>
      <c r="Z37" s="45"/>
      <c r="AA37" s="45">
        <v>4</v>
      </c>
      <c r="AB37" s="45">
        <v>5</v>
      </c>
      <c r="AC37" s="184">
        <v>9</v>
      </c>
    </row>
    <row r="38" spans="1:29" x14ac:dyDescent="0.2">
      <c r="A38" s="186">
        <v>52.130200000000002</v>
      </c>
      <c r="B38" s="47" t="s">
        <v>34</v>
      </c>
      <c r="C38" s="48" t="s">
        <v>363</v>
      </c>
      <c r="D38" s="49">
        <f t="shared" si="0"/>
        <v>1</v>
      </c>
      <c r="E38" s="49">
        <f t="shared" si="1"/>
        <v>1</v>
      </c>
      <c r="F38" s="49">
        <f t="shared" si="2"/>
        <v>2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>
        <v>1</v>
      </c>
      <c r="R38" s="45">
        <v>1</v>
      </c>
      <c r="S38" s="45"/>
      <c r="T38" s="45"/>
      <c r="U38" s="45"/>
      <c r="V38" s="45"/>
      <c r="W38" s="45"/>
      <c r="X38" s="45"/>
      <c r="Y38" s="45"/>
      <c r="Z38" s="45"/>
      <c r="AA38" s="45">
        <v>1</v>
      </c>
      <c r="AB38" s="45"/>
      <c r="AC38" s="184">
        <v>1</v>
      </c>
    </row>
    <row r="39" spans="1:29" x14ac:dyDescent="0.2">
      <c r="A39" s="187"/>
      <c r="B39" s="47" t="s">
        <v>283</v>
      </c>
      <c r="C39" s="48" t="s">
        <v>364</v>
      </c>
      <c r="D39" s="49">
        <f t="shared" si="0"/>
        <v>10</v>
      </c>
      <c r="E39" s="49">
        <f t="shared" si="1"/>
        <v>15</v>
      </c>
      <c r="F39" s="49">
        <f t="shared" si="2"/>
        <v>25</v>
      </c>
      <c r="G39" s="45"/>
      <c r="H39" s="45"/>
      <c r="I39" s="45"/>
      <c r="J39" s="45"/>
      <c r="K39" s="45"/>
      <c r="L39" s="45"/>
      <c r="M39" s="45">
        <v>2</v>
      </c>
      <c r="N39" s="45">
        <v>2</v>
      </c>
      <c r="O39" s="45">
        <v>4</v>
      </c>
      <c r="P39" s="45">
        <v>8</v>
      </c>
      <c r="Q39" s="45">
        <v>13</v>
      </c>
      <c r="R39" s="45">
        <v>21</v>
      </c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184"/>
    </row>
    <row r="40" spans="1:29" x14ac:dyDescent="0.2">
      <c r="A40" s="186">
        <v>52.140099999999997</v>
      </c>
      <c r="B40" s="47" t="s">
        <v>36</v>
      </c>
      <c r="C40" s="48" t="s">
        <v>37</v>
      </c>
      <c r="D40" s="49">
        <f t="shared" si="0"/>
        <v>214</v>
      </c>
      <c r="E40" s="49">
        <f t="shared" si="1"/>
        <v>136</v>
      </c>
      <c r="F40" s="49">
        <f t="shared" si="2"/>
        <v>350</v>
      </c>
      <c r="G40" s="45">
        <v>5</v>
      </c>
      <c r="H40" s="45">
        <v>2</v>
      </c>
      <c r="I40" s="45">
        <v>7</v>
      </c>
      <c r="J40" s="45"/>
      <c r="K40" s="45">
        <v>1</v>
      </c>
      <c r="L40" s="45">
        <v>1</v>
      </c>
      <c r="M40" s="45">
        <v>14</v>
      </c>
      <c r="N40" s="45">
        <v>5</v>
      </c>
      <c r="O40" s="45">
        <v>19</v>
      </c>
      <c r="P40" s="45">
        <v>173</v>
      </c>
      <c r="Q40" s="45">
        <v>120</v>
      </c>
      <c r="R40" s="45">
        <v>293</v>
      </c>
      <c r="S40" s="45"/>
      <c r="T40" s="45"/>
      <c r="U40" s="45"/>
      <c r="V40" s="45"/>
      <c r="W40" s="45"/>
      <c r="X40" s="45"/>
      <c r="Y40" s="45"/>
      <c r="Z40" s="45"/>
      <c r="AA40" s="45">
        <v>22</v>
      </c>
      <c r="AB40" s="45">
        <v>8</v>
      </c>
      <c r="AC40" s="184">
        <v>30</v>
      </c>
    </row>
    <row r="41" spans="1:29" x14ac:dyDescent="0.2">
      <c r="A41" s="187"/>
      <c r="B41" s="47" t="s">
        <v>38</v>
      </c>
      <c r="C41" s="48" t="s">
        <v>39</v>
      </c>
      <c r="D41" s="49">
        <f t="shared" si="0"/>
        <v>2</v>
      </c>
      <c r="E41" s="49">
        <f t="shared" si="1"/>
        <v>1</v>
      </c>
      <c r="F41" s="49">
        <f t="shared" si="2"/>
        <v>3</v>
      </c>
      <c r="G41" s="45"/>
      <c r="H41" s="45"/>
      <c r="I41" s="45"/>
      <c r="J41" s="45"/>
      <c r="K41" s="45"/>
      <c r="L41" s="45"/>
      <c r="M41" s="45"/>
      <c r="N41" s="45"/>
      <c r="O41" s="45"/>
      <c r="P41" s="45">
        <v>1</v>
      </c>
      <c r="Q41" s="45">
        <v>1</v>
      </c>
      <c r="R41" s="45">
        <v>2</v>
      </c>
      <c r="S41" s="45"/>
      <c r="T41" s="45"/>
      <c r="U41" s="45"/>
      <c r="V41" s="45"/>
      <c r="W41" s="45"/>
      <c r="X41" s="45"/>
      <c r="Y41" s="45"/>
      <c r="Z41" s="45"/>
      <c r="AA41" s="45">
        <v>1</v>
      </c>
      <c r="AB41" s="45"/>
      <c r="AC41" s="184">
        <v>1</v>
      </c>
    </row>
    <row r="42" spans="1:29" x14ac:dyDescent="0.2">
      <c r="A42" s="185">
        <v>52.070300000000003</v>
      </c>
      <c r="B42" s="47" t="s">
        <v>473</v>
      </c>
      <c r="C42" s="48" t="s">
        <v>474</v>
      </c>
      <c r="D42" s="49">
        <f t="shared" si="0"/>
        <v>12</v>
      </c>
      <c r="E42" s="49">
        <f t="shared" si="1"/>
        <v>11</v>
      </c>
      <c r="F42" s="49">
        <f t="shared" si="2"/>
        <v>23</v>
      </c>
      <c r="G42" s="45"/>
      <c r="H42" s="45"/>
      <c r="I42" s="45"/>
      <c r="J42" s="45"/>
      <c r="K42" s="45"/>
      <c r="L42" s="45"/>
      <c r="M42" s="45">
        <v>1</v>
      </c>
      <c r="N42" s="45"/>
      <c r="O42" s="45">
        <v>1</v>
      </c>
      <c r="P42" s="45">
        <v>11</v>
      </c>
      <c r="Q42" s="45">
        <v>11</v>
      </c>
      <c r="R42" s="45">
        <v>22</v>
      </c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184"/>
    </row>
    <row r="43" spans="1:29" x14ac:dyDescent="0.2">
      <c r="A43" s="188" t="s">
        <v>44</v>
      </c>
      <c r="B43" s="35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189"/>
    </row>
    <row r="44" spans="1:29" x14ac:dyDescent="0.2">
      <c r="A44" s="181" t="s">
        <v>12</v>
      </c>
      <c r="B44" s="39"/>
      <c r="C44" s="40"/>
      <c r="D44" s="41">
        <f t="shared" si="0"/>
        <v>209</v>
      </c>
      <c r="E44" s="41">
        <f t="shared" si="1"/>
        <v>124</v>
      </c>
      <c r="F44" s="41">
        <f t="shared" si="2"/>
        <v>333</v>
      </c>
      <c r="G44" s="41">
        <v>3</v>
      </c>
      <c r="H44" s="41"/>
      <c r="I44" s="41">
        <v>3</v>
      </c>
      <c r="J44" s="41"/>
      <c r="K44" s="41"/>
      <c r="L44" s="41"/>
      <c r="M44" s="41">
        <v>13</v>
      </c>
      <c r="N44" s="41">
        <v>4</v>
      </c>
      <c r="O44" s="41">
        <v>17</v>
      </c>
      <c r="P44" s="41">
        <v>177</v>
      </c>
      <c r="Q44" s="41">
        <v>111</v>
      </c>
      <c r="R44" s="41">
        <v>288</v>
      </c>
      <c r="S44" s="41"/>
      <c r="T44" s="41"/>
      <c r="U44" s="41"/>
      <c r="V44" s="41"/>
      <c r="W44" s="41"/>
      <c r="X44" s="41"/>
      <c r="Y44" s="41"/>
      <c r="Z44" s="41"/>
      <c r="AA44" s="41">
        <v>16</v>
      </c>
      <c r="AB44" s="41">
        <v>9</v>
      </c>
      <c r="AC44" s="182">
        <v>25</v>
      </c>
    </row>
    <row r="45" spans="1:29" x14ac:dyDescent="0.2">
      <c r="A45" s="183" t="s">
        <v>13</v>
      </c>
      <c r="B45" s="43"/>
      <c r="C45" s="44"/>
      <c r="D45" s="45">
        <f t="shared" si="0"/>
        <v>209</v>
      </c>
      <c r="E45" s="45">
        <f t="shared" si="1"/>
        <v>124</v>
      </c>
      <c r="F45" s="45">
        <f t="shared" si="2"/>
        <v>333</v>
      </c>
      <c r="G45" s="45">
        <v>3</v>
      </c>
      <c r="H45" s="45"/>
      <c r="I45" s="45">
        <v>3</v>
      </c>
      <c r="J45" s="45"/>
      <c r="K45" s="45"/>
      <c r="L45" s="45"/>
      <c r="M45" s="45">
        <v>13</v>
      </c>
      <c r="N45" s="45">
        <v>4</v>
      </c>
      <c r="O45" s="45">
        <v>17</v>
      </c>
      <c r="P45" s="45">
        <v>177</v>
      </c>
      <c r="Q45" s="45">
        <v>111</v>
      </c>
      <c r="R45" s="45">
        <v>288</v>
      </c>
      <c r="S45" s="45"/>
      <c r="T45" s="45"/>
      <c r="U45" s="45"/>
      <c r="V45" s="45"/>
      <c r="W45" s="45"/>
      <c r="X45" s="45"/>
      <c r="Y45" s="45"/>
      <c r="Z45" s="45"/>
      <c r="AA45" s="45">
        <v>16</v>
      </c>
      <c r="AB45" s="45">
        <v>9</v>
      </c>
      <c r="AC45" s="184">
        <v>25</v>
      </c>
    </row>
    <row r="46" spans="1:29" x14ac:dyDescent="0.2">
      <c r="A46" s="185">
        <v>4.0400999999999998</v>
      </c>
      <c r="B46" s="47" t="s">
        <v>42</v>
      </c>
      <c r="C46" s="48" t="s">
        <v>365</v>
      </c>
      <c r="D46" s="49">
        <f t="shared" si="0"/>
        <v>209</v>
      </c>
      <c r="E46" s="49">
        <f t="shared" si="1"/>
        <v>124</v>
      </c>
      <c r="F46" s="49">
        <f t="shared" si="2"/>
        <v>333</v>
      </c>
      <c r="G46" s="45">
        <v>3</v>
      </c>
      <c r="H46" s="45"/>
      <c r="I46" s="45">
        <v>3</v>
      </c>
      <c r="J46" s="45"/>
      <c r="K46" s="45"/>
      <c r="L46" s="45"/>
      <c r="M46" s="45">
        <v>13</v>
      </c>
      <c r="N46" s="45">
        <v>4</v>
      </c>
      <c r="O46" s="45">
        <v>17</v>
      </c>
      <c r="P46" s="45">
        <v>177</v>
      </c>
      <c r="Q46" s="45">
        <v>111</v>
      </c>
      <c r="R46" s="45">
        <v>288</v>
      </c>
      <c r="S46" s="45"/>
      <c r="T46" s="45"/>
      <c r="U46" s="45"/>
      <c r="V46" s="45"/>
      <c r="W46" s="45"/>
      <c r="X46" s="45"/>
      <c r="Y46" s="45"/>
      <c r="Z46" s="45"/>
      <c r="AA46" s="45">
        <v>16</v>
      </c>
      <c r="AB46" s="45">
        <v>9</v>
      </c>
      <c r="AC46" s="184">
        <v>25</v>
      </c>
    </row>
    <row r="47" spans="1:29" x14ac:dyDescent="0.2">
      <c r="A47" s="188" t="s">
        <v>366</v>
      </c>
      <c r="B47" s="35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189"/>
    </row>
    <row r="48" spans="1:29" x14ac:dyDescent="0.2">
      <c r="A48" s="181" t="s">
        <v>12</v>
      </c>
      <c r="B48" s="39"/>
      <c r="C48" s="40"/>
      <c r="D48" s="41">
        <f t="shared" si="0"/>
        <v>1431</v>
      </c>
      <c r="E48" s="41">
        <f t="shared" si="1"/>
        <v>831</v>
      </c>
      <c r="F48" s="41">
        <f t="shared" si="2"/>
        <v>2262</v>
      </c>
      <c r="G48" s="41">
        <v>12</v>
      </c>
      <c r="H48" s="41">
        <v>6</v>
      </c>
      <c r="I48" s="41">
        <v>18</v>
      </c>
      <c r="J48" s="41"/>
      <c r="K48" s="41"/>
      <c r="L48" s="41"/>
      <c r="M48" s="41">
        <v>94</v>
      </c>
      <c r="N48" s="41">
        <v>60</v>
      </c>
      <c r="O48" s="41">
        <v>154</v>
      </c>
      <c r="P48" s="41">
        <v>1254</v>
      </c>
      <c r="Q48" s="41">
        <v>733</v>
      </c>
      <c r="R48" s="41">
        <v>1987</v>
      </c>
      <c r="S48" s="41"/>
      <c r="T48" s="41"/>
      <c r="U48" s="41">
        <v>1</v>
      </c>
      <c r="V48" s="41"/>
      <c r="W48" s="41">
        <v>1</v>
      </c>
      <c r="X48" s="41"/>
      <c r="Y48" s="41">
        <v>2</v>
      </c>
      <c r="Z48" s="41">
        <v>2</v>
      </c>
      <c r="AA48" s="41">
        <v>70</v>
      </c>
      <c r="AB48" s="41">
        <v>30</v>
      </c>
      <c r="AC48" s="182">
        <v>100</v>
      </c>
    </row>
    <row r="49" spans="1:29" x14ac:dyDescent="0.2">
      <c r="A49" s="183" t="s">
        <v>13</v>
      </c>
      <c r="B49" s="43"/>
      <c r="C49" s="44"/>
      <c r="D49" s="45">
        <f t="shared" si="0"/>
        <v>743</v>
      </c>
      <c r="E49" s="45">
        <f t="shared" si="1"/>
        <v>426</v>
      </c>
      <c r="F49" s="45">
        <f t="shared" si="2"/>
        <v>1169</v>
      </c>
      <c r="G49" s="45">
        <v>8</v>
      </c>
      <c r="H49" s="45">
        <v>4</v>
      </c>
      <c r="I49" s="45">
        <v>12</v>
      </c>
      <c r="J49" s="45"/>
      <c r="K49" s="45"/>
      <c r="L49" s="45"/>
      <c r="M49" s="45">
        <v>43</v>
      </c>
      <c r="N49" s="45">
        <v>24</v>
      </c>
      <c r="O49" s="45">
        <v>67</v>
      </c>
      <c r="P49" s="45">
        <v>645</v>
      </c>
      <c r="Q49" s="45">
        <v>379</v>
      </c>
      <c r="R49" s="45">
        <v>1024</v>
      </c>
      <c r="S49" s="45"/>
      <c r="T49" s="45"/>
      <c r="U49" s="45">
        <v>1</v>
      </c>
      <c r="V49" s="45"/>
      <c r="W49" s="45">
        <v>1</v>
      </c>
      <c r="X49" s="45"/>
      <c r="Y49" s="45">
        <v>1</v>
      </c>
      <c r="Z49" s="45">
        <v>1</v>
      </c>
      <c r="AA49" s="45">
        <v>46</v>
      </c>
      <c r="AB49" s="45">
        <v>18</v>
      </c>
      <c r="AC49" s="184">
        <v>64</v>
      </c>
    </row>
    <row r="50" spans="1:29" x14ac:dyDescent="0.2">
      <c r="A50" s="185">
        <v>3.0104000000000002</v>
      </c>
      <c r="B50" s="47" t="s">
        <v>46</v>
      </c>
      <c r="C50" s="48" t="s">
        <v>47</v>
      </c>
      <c r="D50" s="49">
        <f t="shared" si="0"/>
        <v>151</v>
      </c>
      <c r="E50" s="49">
        <f t="shared" si="1"/>
        <v>58</v>
      </c>
      <c r="F50" s="49">
        <f t="shared" si="2"/>
        <v>209</v>
      </c>
      <c r="G50" s="45">
        <v>1</v>
      </c>
      <c r="H50" s="45"/>
      <c r="I50" s="45">
        <v>1</v>
      </c>
      <c r="J50" s="45"/>
      <c r="K50" s="45"/>
      <c r="L50" s="45"/>
      <c r="M50" s="45">
        <v>9</v>
      </c>
      <c r="N50" s="45">
        <v>3</v>
      </c>
      <c r="O50" s="45">
        <v>12</v>
      </c>
      <c r="P50" s="45">
        <v>132</v>
      </c>
      <c r="Q50" s="45">
        <v>52</v>
      </c>
      <c r="R50" s="45">
        <v>184</v>
      </c>
      <c r="S50" s="45"/>
      <c r="T50" s="45"/>
      <c r="U50" s="45">
        <v>1</v>
      </c>
      <c r="V50" s="45"/>
      <c r="W50" s="45">
        <v>1</v>
      </c>
      <c r="X50" s="45"/>
      <c r="Y50" s="45">
        <v>1</v>
      </c>
      <c r="Z50" s="45">
        <v>1</v>
      </c>
      <c r="AA50" s="45">
        <v>8</v>
      </c>
      <c r="AB50" s="45">
        <v>2</v>
      </c>
      <c r="AC50" s="184">
        <v>10</v>
      </c>
    </row>
    <row r="51" spans="1:29" x14ac:dyDescent="0.2">
      <c r="A51" s="185">
        <v>11.0701</v>
      </c>
      <c r="B51" s="47" t="s">
        <v>48</v>
      </c>
      <c r="C51" s="48" t="s">
        <v>367</v>
      </c>
      <c r="D51" s="49">
        <f t="shared" si="0"/>
        <v>26</v>
      </c>
      <c r="E51" s="49">
        <f t="shared" si="1"/>
        <v>107</v>
      </c>
      <c r="F51" s="49">
        <f t="shared" si="2"/>
        <v>133</v>
      </c>
      <c r="G51" s="45"/>
      <c r="H51" s="45">
        <v>3</v>
      </c>
      <c r="I51" s="45">
        <v>3</v>
      </c>
      <c r="J51" s="45"/>
      <c r="K51" s="45"/>
      <c r="L51" s="45"/>
      <c r="M51" s="45">
        <v>4</v>
      </c>
      <c r="N51" s="45">
        <v>5</v>
      </c>
      <c r="O51" s="45">
        <v>9</v>
      </c>
      <c r="P51" s="45">
        <v>21</v>
      </c>
      <c r="Q51" s="45">
        <v>97</v>
      </c>
      <c r="R51" s="45">
        <v>118</v>
      </c>
      <c r="S51" s="45"/>
      <c r="T51" s="45"/>
      <c r="U51" s="45"/>
      <c r="V51" s="45"/>
      <c r="W51" s="45"/>
      <c r="X51" s="45"/>
      <c r="Y51" s="45"/>
      <c r="Z51" s="45"/>
      <c r="AA51" s="45">
        <v>1</v>
      </c>
      <c r="AB51" s="45">
        <v>2</v>
      </c>
      <c r="AC51" s="184">
        <v>3</v>
      </c>
    </row>
    <row r="52" spans="1:29" x14ac:dyDescent="0.2">
      <c r="A52" s="185">
        <v>30.180099999999999</v>
      </c>
      <c r="B52" s="47" t="s">
        <v>60</v>
      </c>
      <c r="C52" s="48" t="s">
        <v>61</v>
      </c>
      <c r="D52" s="49">
        <f t="shared" si="0"/>
        <v>182</v>
      </c>
      <c r="E52" s="49">
        <f t="shared" si="1"/>
        <v>73</v>
      </c>
      <c r="F52" s="49">
        <f t="shared" si="2"/>
        <v>255</v>
      </c>
      <c r="G52" s="45">
        <v>3</v>
      </c>
      <c r="H52" s="45"/>
      <c r="I52" s="45">
        <v>3</v>
      </c>
      <c r="J52" s="45"/>
      <c r="K52" s="45"/>
      <c r="L52" s="45"/>
      <c r="M52" s="45">
        <v>8</v>
      </c>
      <c r="N52" s="45">
        <v>5</v>
      </c>
      <c r="O52" s="45">
        <v>13</v>
      </c>
      <c r="P52" s="45">
        <v>167</v>
      </c>
      <c r="Q52" s="45">
        <v>65</v>
      </c>
      <c r="R52" s="45">
        <v>232</v>
      </c>
      <c r="S52" s="45"/>
      <c r="T52" s="45"/>
      <c r="U52" s="45"/>
      <c r="V52" s="45"/>
      <c r="W52" s="45"/>
      <c r="X52" s="45"/>
      <c r="Y52" s="45"/>
      <c r="Z52" s="45"/>
      <c r="AA52" s="45">
        <v>4</v>
      </c>
      <c r="AB52" s="45">
        <v>3</v>
      </c>
      <c r="AC52" s="184">
        <v>7</v>
      </c>
    </row>
    <row r="53" spans="1:29" x14ac:dyDescent="0.2">
      <c r="A53" s="185">
        <v>40.0501</v>
      </c>
      <c r="B53" s="47" t="s">
        <v>64</v>
      </c>
      <c r="C53" s="48" t="s">
        <v>368</v>
      </c>
      <c r="D53" s="49">
        <f t="shared" si="0"/>
        <v>154</v>
      </c>
      <c r="E53" s="49">
        <f t="shared" si="1"/>
        <v>94</v>
      </c>
      <c r="F53" s="49">
        <f t="shared" si="2"/>
        <v>248</v>
      </c>
      <c r="G53" s="45">
        <v>1</v>
      </c>
      <c r="H53" s="45">
        <v>1</v>
      </c>
      <c r="I53" s="45">
        <v>2</v>
      </c>
      <c r="J53" s="45"/>
      <c r="K53" s="45"/>
      <c r="L53" s="45"/>
      <c r="M53" s="45">
        <v>11</v>
      </c>
      <c r="N53" s="45">
        <v>3</v>
      </c>
      <c r="O53" s="45">
        <v>14</v>
      </c>
      <c r="P53" s="45">
        <v>128</v>
      </c>
      <c r="Q53" s="45">
        <v>81</v>
      </c>
      <c r="R53" s="45">
        <v>209</v>
      </c>
      <c r="S53" s="45"/>
      <c r="T53" s="45"/>
      <c r="U53" s="45"/>
      <c r="V53" s="45"/>
      <c r="W53" s="45"/>
      <c r="X53" s="45"/>
      <c r="Y53" s="45"/>
      <c r="Z53" s="45"/>
      <c r="AA53" s="45">
        <v>14</v>
      </c>
      <c r="AB53" s="45">
        <v>9</v>
      </c>
      <c r="AC53" s="184">
        <v>23</v>
      </c>
    </row>
    <row r="54" spans="1:29" x14ac:dyDescent="0.2">
      <c r="A54" s="185">
        <v>40.080100000000002</v>
      </c>
      <c r="B54" s="47" t="s">
        <v>66</v>
      </c>
      <c r="C54" s="48" t="s">
        <v>369</v>
      </c>
      <c r="D54" s="49">
        <f t="shared" ref="D54:D77" si="3">G54+J54+M54+P54+S54+U54+X54+AA54</f>
        <v>136</v>
      </c>
      <c r="E54" s="49">
        <f t="shared" ref="E54:E77" si="4">H54+K54+N54+Q54+V54+Y54+AB54</f>
        <v>80</v>
      </c>
      <c r="F54" s="49">
        <f t="shared" ref="F54:F77" si="5">SUM(D54:E54)</f>
        <v>216</v>
      </c>
      <c r="G54" s="45">
        <v>3</v>
      </c>
      <c r="H54" s="45"/>
      <c r="I54" s="45">
        <v>3</v>
      </c>
      <c r="J54" s="45"/>
      <c r="K54" s="45"/>
      <c r="L54" s="45"/>
      <c r="M54" s="45">
        <v>10</v>
      </c>
      <c r="N54" s="45">
        <v>8</v>
      </c>
      <c r="O54" s="45">
        <v>18</v>
      </c>
      <c r="P54" s="45">
        <v>122</v>
      </c>
      <c r="Q54" s="45">
        <v>70</v>
      </c>
      <c r="R54" s="45">
        <v>192</v>
      </c>
      <c r="S54" s="45"/>
      <c r="T54" s="45"/>
      <c r="U54" s="45"/>
      <c r="V54" s="45"/>
      <c r="W54" s="45"/>
      <c r="X54" s="45"/>
      <c r="Y54" s="45"/>
      <c r="Z54" s="45"/>
      <c r="AA54" s="45">
        <v>1</v>
      </c>
      <c r="AB54" s="45">
        <v>2</v>
      </c>
      <c r="AC54" s="184">
        <v>3</v>
      </c>
    </row>
    <row r="55" spans="1:29" x14ac:dyDescent="0.2">
      <c r="A55" s="185">
        <v>51.310099999999998</v>
      </c>
      <c r="B55" s="47" t="s">
        <v>68</v>
      </c>
      <c r="C55" s="48" t="s">
        <v>370</v>
      </c>
      <c r="D55" s="49">
        <f t="shared" si="3"/>
        <v>94</v>
      </c>
      <c r="E55" s="49">
        <f t="shared" si="4"/>
        <v>14</v>
      </c>
      <c r="F55" s="49">
        <f t="shared" si="5"/>
        <v>108</v>
      </c>
      <c r="G55" s="45"/>
      <c r="H55" s="45"/>
      <c r="I55" s="45"/>
      <c r="J55" s="45"/>
      <c r="K55" s="45"/>
      <c r="L55" s="45"/>
      <c r="M55" s="45">
        <v>1</v>
      </c>
      <c r="N55" s="45"/>
      <c r="O55" s="45">
        <v>1</v>
      </c>
      <c r="P55" s="45">
        <v>75</v>
      </c>
      <c r="Q55" s="45">
        <v>14</v>
      </c>
      <c r="R55" s="45">
        <v>89</v>
      </c>
      <c r="S55" s="45"/>
      <c r="T55" s="45"/>
      <c r="U55" s="45"/>
      <c r="V55" s="45"/>
      <c r="W55" s="45"/>
      <c r="X55" s="45"/>
      <c r="Y55" s="45"/>
      <c r="Z55" s="45"/>
      <c r="AA55" s="45">
        <v>18</v>
      </c>
      <c r="AB55" s="45"/>
      <c r="AC55" s="184">
        <v>18</v>
      </c>
    </row>
    <row r="56" spans="1:29" x14ac:dyDescent="0.2">
      <c r="A56" s="183" t="s">
        <v>318</v>
      </c>
      <c r="B56" s="43"/>
      <c r="C56" s="44"/>
      <c r="D56" s="45">
        <f t="shared" si="3"/>
        <v>617</v>
      </c>
      <c r="E56" s="45">
        <f t="shared" si="4"/>
        <v>351</v>
      </c>
      <c r="F56" s="45">
        <f t="shared" si="5"/>
        <v>968</v>
      </c>
      <c r="G56" s="45">
        <v>3</v>
      </c>
      <c r="H56" s="45">
        <v>2</v>
      </c>
      <c r="I56" s="45">
        <v>5</v>
      </c>
      <c r="J56" s="45"/>
      <c r="K56" s="45"/>
      <c r="L56" s="45"/>
      <c r="M56" s="45">
        <v>50</v>
      </c>
      <c r="N56" s="45">
        <v>33</v>
      </c>
      <c r="O56" s="45">
        <v>83</v>
      </c>
      <c r="P56" s="45">
        <v>541</v>
      </c>
      <c r="Q56" s="45">
        <v>304</v>
      </c>
      <c r="R56" s="45">
        <v>845</v>
      </c>
      <c r="S56" s="45"/>
      <c r="T56" s="45"/>
      <c r="U56" s="45"/>
      <c r="V56" s="45"/>
      <c r="W56" s="45"/>
      <c r="X56" s="45"/>
      <c r="Y56" s="45"/>
      <c r="Z56" s="45"/>
      <c r="AA56" s="45">
        <v>23</v>
      </c>
      <c r="AB56" s="45">
        <v>12</v>
      </c>
      <c r="AC56" s="184">
        <v>35</v>
      </c>
    </row>
    <row r="57" spans="1:29" x14ac:dyDescent="0.2">
      <c r="A57" s="186">
        <v>26.010100000000001</v>
      </c>
      <c r="B57" s="47" t="s">
        <v>54</v>
      </c>
      <c r="C57" s="48" t="s">
        <v>371</v>
      </c>
      <c r="D57" s="49">
        <f t="shared" si="3"/>
        <v>42</v>
      </c>
      <c r="E57" s="49">
        <f t="shared" si="4"/>
        <v>8</v>
      </c>
      <c r="F57" s="49">
        <f t="shared" si="5"/>
        <v>50</v>
      </c>
      <c r="G57" s="45">
        <v>2</v>
      </c>
      <c r="H57" s="45"/>
      <c r="I57" s="45">
        <v>2</v>
      </c>
      <c r="J57" s="45"/>
      <c r="K57" s="45"/>
      <c r="L57" s="45"/>
      <c r="M57" s="45">
        <v>1</v>
      </c>
      <c r="N57" s="45"/>
      <c r="O57" s="45">
        <v>1</v>
      </c>
      <c r="P57" s="45">
        <v>38</v>
      </c>
      <c r="Q57" s="45">
        <v>6</v>
      </c>
      <c r="R57" s="45">
        <v>44</v>
      </c>
      <c r="S57" s="45"/>
      <c r="T57" s="45"/>
      <c r="U57" s="45"/>
      <c r="V57" s="45"/>
      <c r="W57" s="45"/>
      <c r="X57" s="45"/>
      <c r="Y57" s="45"/>
      <c r="Z57" s="45"/>
      <c r="AA57" s="45">
        <v>1</v>
      </c>
      <c r="AB57" s="45">
        <v>2</v>
      </c>
      <c r="AC57" s="184">
        <v>3</v>
      </c>
    </row>
    <row r="58" spans="1:29" x14ac:dyDescent="0.2">
      <c r="A58" s="190"/>
      <c r="B58" s="47" t="s">
        <v>52</v>
      </c>
      <c r="C58" s="48" t="s">
        <v>372</v>
      </c>
      <c r="D58" s="49">
        <f t="shared" si="3"/>
        <v>147</v>
      </c>
      <c r="E58" s="49">
        <f t="shared" si="4"/>
        <v>69</v>
      </c>
      <c r="F58" s="49">
        <f t="shared" si="5"/>
        <v>216</v>
      </c>
      <c r="G58" s="45"/>
      <c r="H58" s="45"/>
      <c r="I58" s="45"/>
      <c r="J58" s="45"/>
      <c r="K58" s="45"/>
      <c r="L58" s="45"/>
      <c r="M58" s="45">
        <v>10</v>
      </c>
      <c r="N58" s="45">
        <v>7</v>
      </c>
      <c r="O58" s="45">
        <v>17</v>
      </c>
      <c r="P58" s="45">
        <v>125</v>
      </c>
      <c r="Q58" s="45">
        <v>58</v>
      </c>
      <c r="R58" s="45">
        <v>183</v>
      </c>
      <c r="S58" s="45"/>
      <c r="T58" s="45"/>
      <c r="U58" s="45"/>
      <c r="V58" s="45"/>
      <c r="W58" s="45"/>
      <c r="X58" s="45"/>
      <c r="Y58" s="45"/>
      <c r="Z58" s="45"/>
      <c r="AA58" s="45">
        <v>12</v>
      </c>
      <c r="AB58" s="45">
        <v>4</v>
      </c>
      <c r="AC58" s="184">
        <v>16</v>
      </c>
    </row>
    <row r="59" spans="1:29" x14ac:dyDescent="0.2">
      <c r="A59" s="187"/>
      <c r="B59" s="47" t="s">
        <v>50</v>
      </c>
      <c r="C59" s="48" t="s">
        <v>373</v>
      </c>
      <c r="D59" s="49">
        <f t="shared" si="3"/>
        <v>428</v>
      </c>
      <c r="E59" s="49">
        <f t="shared" si="4"/>
        <v>274</v>
      </c>
      <c r="F59" s="49">
        <f t="shared" si="5"/>
        <v>702</v>
      </c>
      <c r="G59" s="45">
        <v>1</v>
      </c>
      <c r="H59" s="45">
        <v>2</v>
      </c>
      <c r="I59" s="45">
        <v>3</v>
      </c>
      <c r="J59" s="45"/>
      <c r="K59" s="45"/>
      <c r="L59" s="45"/>
      <c r="M59" s="45">
        <v>39</v>
      </c>
      <c r="N59" s="45">
        <v>26</v>
      </c>
      <c r="O59" s="45">
        <v>65</v>
      </c>
      <c r="P59" s="45">
        <v>378</v>
      </c>
      <c r="Q59" s="45">
        <v>240</v>
      </c>
      <c r="R59" s="45">
        <v>618</v>
      </c>
      <c r="S59" s="45"/>
      <c r="T59" s="45"/>
      <c r="U59" s="45"/>
      <c r="V59" s="45"/>
      <c r="W59" s="45"/>
      <c r="X59" s="45"/>
      <c r="Y59" s="45"/>
      <c r="Z59" s="45"/>
      <c r="AA59" s="45">
        <v>10</v>
      </c>
      <c r="AB59" s="45">
        <v>6</v>
      </c>
      <c r="AC59" s="184">
        <v>16</v>
      </c>
    </row>
    <row r="60" spans="1:29" x14ac:dyDescent="0.2">
      <c r="A60" s="183" t="s">
        <v>319</v>
      </c>
      <c r="B60" s="43"/>
      <c r="C60" s="44"/>
      <c r="D60" s="45">
        <f t="shared" si="3"/>
        <v>71</v>
      </c>
      <c r="E60" s="45">
        <f t="shared" si="4"/>
        <v>54</v>
      </c>
      <c r="F60" s="45">
        <f t="shared" si="5"/>
        <v>125</v>
      </c>
      <c r="G60" s="45">
        <v>1</v>
      </c>
      <c r="H60" s="45"/>
      <c r="I60" s="45">
        <v>1</v>
      </c>
      <c r="J60" s="45"/>
      <c r="K60" s="45"/>
      <c r="L60" s="45"/>
      <c r="M60" s="45">
        <v>1</v>
      </c>
      <c r="N60" s="45">
        <v>3</v>
      </c>
      <c r="O60" s="45">
        <v>4</v>
      </c>
      <c r="P60" s="45">
        <v>68</v>
      </c>
      <c r="Q60" s="45">
        <v>50</v>
      </c>
      <c r="R60" s="45">
        <v>118</v>
      </c>
      <c r="S60" s="45"/>
      <c r="T60" s="45"/>
      <c r="U60" s="45"/>
      <c r="V60" s="45"/>
      <c r="W60" s="45"/>
      <c r="X60" s="45"/>
      <c r="Y60" s="45">
        <v>1</v>
      </c>
      <c r="Z60" s="45">
        <v>1</v>
      </c>
      <c r="AA60" s="45">
        <v>1</v>
      </c>
      <c r="AB60" s="45"/>
      <c r="AC60" s="184">
        <v>1</v>
      </c>
    </row>
    <row r="61" spans="1:29" x14ac:dyDescent="0.2">
      <c r="A61" s="185">
        <v>27.010100000000001</v>
      </c>
      <c r="B61" s="47" t="s">
        <v>56</v>
      </c>
      <c r="C61" s="48" t="s">
        <v>376</v>
      </c>
      <c r="D61" s="49">
        <f t="shared" si="3"/>
        <v>71</v>
      </c>
      <c r="E61" s="49">
        <f t="shared" si="4"/>
        <v>54</v>
      </c>
      <c r="F61" s="49">
        <f t="shared" si="5"/>
        <v>125</v>
      </c>
      <c r="G61" s="45">
        <v>1</v>
      </c>
      <c r="H61" s="45"/>
      <c r="I61" s="45">
        <v>1</v>
      </c>
      <c r="J61" s="45"/>
      <c r="K61" s="45"/>
      <c r="L61" s="45"/>
      <c r="M61" s="45">
        <v>1</v>
      </c>
      <c r="N61" s="45">
        <v>3</v>
      </c>
      <c r="O61" s="45">
        <v>4</v>
      </c>
      <c r="P61" s="45">
        <v>68</v>
      </c>
      <c r="Q61" s="45">
        <v>50</v>
      </c>
      <c r="R61" s="45">
        <v>118</v>
      </c>
      <c r="S61" s="45"/>
      <c r="T61" s="45"/>
      <c r="U61" s="45"/>
      <c r="V61" s="45"/>
      <c r="W61" s="45"/>
      <c r="X61" s="45"/>
      <c r="Y61" s="45">
        <v>1</v>
      </c>
      <c r="Z61" s="45">
        <v>1</v>
      </c>
      <c r="AA61" s="45">
        <v>1</v>
      </c>
      <c r="AB61" s="45"/>
      <c r="AC61" s="184">
        <v>1</v>
      </c>
    </row>
    <row r="62" spans="1:29" x14ac:dyDescent="0.2">
      <c r="A62" s="188" t="s">
        <v>78</v>
      </c>
      <c r="B62" s="35"/>
      <c r="C62" s="36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189"/>
    </row>
    <row r="63" spans="1:29" x14ac:dyDescent="0.2">
      <c r="A63" s="181" t="s">
        <v>12</v>
      </c>
      <c r="B63" s="39"/>
      <c r="C63" s="40"/>
      <c r="D63" s="41">
        <f t="shared" si="3"/>
        <v>1230</v>
      </c>
      <c r="E63" s="41">
        <f t="shared" si="4"/>
        <v>489</v>
      </c>
      <c r="F63" s="41">
        <f t="shared" si="5"/>
        <v>1719</v>
      </c>
      <c r="G63" s="41">
        <v>14</v>
      </c>
      <c r="H63" s="41">
        <v>4</v>
      </c>
      <c r="I63" s="41">
        <v>18</v>
      </c>
      <c r="J63" s="41"/>
      <c r="K63" s="41">
        <v>1</v>
      </c>
      <c r="L63" s="41">
        <v>1</v>
      </c>
      <c r="M63" s="41">
        <v>68</v>
      </c>
      <c r="N63" s="41">
        <v>26</v>
      </c>
      <c r="O63" s="41">
        <v>94</v>
      </c>
      <c r="P63" s="41">
        <v>1019</v>
      </c>
      <c r="Q63" s="41">
        <v>380</v>
      </c>
      <c r="R63" s="41">
        <v>1399</v>
      </c>
      <c r="S63" s="41"/>
      <c r="T63" s="41"/>
      <c r="U63" s="41">
        <v>1</v>
      </c>
      <c r="V63" s="41"/>
      <c r="W63" s="41">
        <v>1</v>
      </c>
      <c r="X63" s="41">
        <v>2</v>
      </c>
      <c r="Y63" s="41">
        <v>5</v>
      </c>
      <c r="Z63" s="41">
        <v>7</v>
      </c>
      <c r="AA63" s="41">
        <v>126</v>
      </c>
      <c r="AB63" s="41">
        <v>73</v>
      </c>
      <c r="AC63" s="182">
        <v>199</v>
      </c>
    </row>
    <row r="64" spans="1:29" x14ac:dyDescent="0.2">
      <c r="A64" s="183" t="s">
        <v>13</v>
      </c>
      <c r="B64" s="43"/>
      <c r="C64" s="44"/>
      <c r="D64" s="45">
        <f t="shared" si="3"/>
        <v>1230</v>
      </c>
      <c r="E64" s="45">
        <f t="shared" si="4"/>
        <v>489</v>
      </c>
      <c r="F64" s="45">
        <f t="shared" si="5"/>
        <v>1719</v>
      </c>
      <c r="G64" s="45">
        <v>14</v>
      </c>
      <c r="H64" s="45">
        <v>4</v>
      </c>
      <c r="I64" s="45">
        <v>18</v>
      </c>
      <c r="J64" s="45"/>
      <c r="K64" s="45">
        <v>1</v>
      </c>
      <c r="L64" s="45">
        <v>1</v>
      </c>
      <c r="M64" s="45">
        <v>68</v>
      </c>
      <c r="N64" s="45">
        <v>26</v>
      </c>
      <c r="O64" s="45">
        <v>94</v>
      </c>
      <c r="P64" s="45">
        <v>1019</v>
      </c>
      <c r="Q64" s="45">
        <v>380</v>
      </c>
      <c r="R64" s="45">
        <v>1399</v>
      </c>
      <c r="S64" s="45"/>
      <c r="T64" s="45"/>
      <c r="U64" s="45">
        <v>1</v>
      </c>
      <c r="V64" s="45"/>
      <c r="W64" s="45">
        <v>1</v>
      </c>
      <c r="X64" s="45">
        <v>2</v>
      </c>
      <c r="Y64" s="45">
        <v>5</v>
      </c>
      <c r="Z64" s="45">
        <v>7</v>
      </c>
      <c r="AA64" s="45">
        <v>126</v>
      </c>
      <c r="AB64" s="45">
        <v>73</v>
      </c>
      <c r="AC64" s="184">
        <v>199</v>
      </c>
    </row>
    <row r="65" spans="1:29" x14ac:dyDescent="0.2">
      <c r="A65" s="185">
        <v>42.010100000000001</v>
      </c>
      <c r="B65" s="47" t="s">
        <v>71</v>
      </c>
      <c r="C65" s="48" t="s">
        <v>378</v>
      </c>
      <c r="D65" s="49">
        <f t="shared" si="3"/>
        <v>401</v>
      </c>
      <c r="E65" s="49">
        <f t="shared" si="4"/>
        <v>110</v>
      </c>
      <c r="F65" s="49">
        <f t="shared" si="5"/>
        <v>511</v>
      </c>
      <c r="G65" s="45">
        <v>4</v>
      </c>
      <c r="H65" s="45">
        <v>1</v>
      </c>
      <c r="I65" s="45">
        <v>5</v>
      </c>
      <c r="J65" s="45"/>
      <c r="K65" s="45">
        <v>1</v>
      </c>
      <c r="L65" s="45">
        <v>1</v>
      </c>
      <c r="M65" s="45">
        <v>19</v>
      </c>
      <c r="N65" s="45">
        <v>7</v>
      </c>
      <c r="O65" s="45">
        <v>26</v>
      </c>
      <c r="P65" s="45">
        <v>313</v>
      </c>
      <c r="Q65" s="45">
        <v>79</v>
      </c>
      <c r="R65" s="45">
        <v>392</v>
      </c>
      <c r="S65" s="45"/>
      <c r="T65" s="45"/>
      <c r="U65" s="45">
        <v>1</v>
      </c>
      <c r="V65" s="45"/>
      <c r="W65" s="45">
        <v>1</v>
      </c>
      <c r="X65" s="45"/>
      <c r="Y65" s="45"/>
      <c r="Z65" s="45"/>
      <c r="AA65" s="45">
        <v>64</v>
      </c>
      <c r="AB65" s="45">
        <v>22</v>
      </c>
      <c r="AC65" s="184">
        <v>86</v>
      </c>
    </row>
    <row r="66" spans="1:29" x14ac:dyDescent="0.2">
      <c r="A66" s="185">
        <v>44.070099999999996</v>
      </c>
      <c r="B66" s="47" t="s">
        <v>75</v>
      </c>
      <c r="C66" s="48" t="s">
        <v>76</v>
      </c>
      <c r="D66" s="49">
        <f t="shared" si="3"/>
        <v>233</v>
      </c>
      <c r="E66" s="49">
        <f t="shared" si="4"/>
        <v>42</v>
      </c>
      <c r="F66" s="49">
        <f t="shared" si="5"/>
        <v>275</v>
      </c>
      <c r="G66" s="45">
        <v>3</v>
      </c>
      <c r="H66" s="45">
        <v>2</v>
      </c>
      <c r="I66" s="45">
        <v>5</v>
      </c>
      <c r="J66" s="45"/>
      <c r="K66" s="45"/>
      <c r="L66" s="45"/>
      <c r="M66" s="45">
        <v>14</v>
      </c>
      <c r="N66" s="45"/>
      <c r="O66" s="45">
        <v>14</v>
      </c>
      <c r="P66" s="45">
        <v>204</v>
      </c>
      <c r="Q66" s="45">
        <v>39</v>
      </c>
      <c r="R66" s="45">
        <v>243</v>
      </c>
      <c r="S66" s="45"/>
      <c r="T66" s="45"/>
      <c r="U66" s="45"/>
      <c r="V66" s="45"/>
      <c r="W66" s="45"/>
      <c r="X66" s="45"/>
      <c r="Y66" s="45"/>
      <c r="Z66" s="45"/>
      <c r="AA66" s="45">
        <v>12</v>
      </c>
      <c r="AB66" s="45">
        <v>1</v>
      </c>
      <c r="AC66" s="184">
        <v>13</v>
      </c>
    </row>
    <row r="67" spans="1:29" x14ac:dyDescent="0.2">
      <c r="A67" s="186">
        <v>45.010100000000001</v>
      </c>
      <c r="B67" s="47" t="s">
        <v>79</v>
      </c>
      <c r="C67" s="48" t="s">
        <v>80</v>
      </c>
      <c r="D67" s="49">
        <f t="shared" si="3"/>
        <v>0</v>
      </c>
      <c r="E67" s="49">
        <f t="shared" si="4"/>
        <v>1</v>
      </c>
      <c r="F67" s="49">
        <f t="shared" si="5"/>
        <v>1</v>
      </c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>
        <v>1</v>
      </c>
      <c r="R67" s="45">
        <v>1</v>
      </c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184"/>
    </row>
    <row r="68" spans="1:29" x14ac:dyDescent="0.2">
      <c r="A68" s="187"/>
      <c r="B68" s="47" t="s">
        <v>77</v>
      </c>
      <c r="C68" s="48" t="s">
        <v>78</v>
      </c>
      <c r="D68" s="49">
        <f t="shared" si="3"/>
        <v>111</v>
      </c>
      <c r="E68" s="49">
        <f t="shared" si="4"/>
        <v>43</v>
      </c>
      <c r="F68" s="49">
        <f t="shared" si="5"/>
        <v>154</v>
      </c>
      <c r="G68" s="45"/>
      <c r="H68" s="45"/>
      <c r="I68" s="45"/>
      <c r="J68" s="45"/>
      <c r="K68" s="45"/>
      <c r="L68" s="45"/>
      <c r="M68" s="45">
        <v>5</v>
      </c>
      <c r="N68" s="45">
        <v>2</v>
      </c>
      <c r="O68" s="45">
        <v>7</v>
      </c>
      <c r="P68" s="45">
        <v>97</v>
      </c>
      <c r="Q68" s="45">
        <v>35</v>
      </c>
      <c r="R68" s="45">
        <v>132</v>
      </c>
      <c r="S68" s="45"/>
      <c r="T68" s="45"/>
      <c r="U68" s="45"/>
      <c r="V68" s="45"/>
      <c r="W68" s="45"/>
      <c r="X68" s="45"/>
      <c r="Y68" s="45"/>
      <c r="Z68" s="45"/>
      <c r="AA68" s="45">
        <v>9</v>
      </c>
      <c r="AB68" s="45">
        <v>6</v>
      </c>
      <c r="AC68" s="184">
        <v>15</v>
      </c>
    </row>
    <row r="69" spans="1:29" x14ac:dyDescent="0.2">
      <c r="A69" s="185">
        <v>45.020099999999999</v>
      </c>
      <c r="B69" s="47" t="s">
        <v>81</v>
      </c>
      <c r="C69" s="48" t="s">
        <v>379</v>
      </c>
      <c r="D69" s="49">
        <f t="shared" si="3"/>
        <v>88</v>
      </c>
      <c r="E69" s="49">
        <f t="shared" si="4"/>
        <v>43</v>
      </c>
      <c r="F69" s="49">
        <f t="shared" si="5"/>
        <v>131</v>
      </c>
      <c r="G69" s="45"/>
      <c r="H69" s="45"/>
      <c r="I69" s="45"/>
      <c r="J69" s="45"/>
      <c r="K69" s="45"/>
      <c r="L69" s="45"/>
      <c r="M69" s="45">
        <v>8</v>
      </c>
      <c r="N69" s="45">
        <v>1</v>
      </c>
      <c r="O69" s="45">
        <v>9</v>
      </c>
      <c r="P69" s="45">
        <v>65</v>
      </c>
      <c r="Q69" s="45">
        <v>33</v>
      </c>
      <c r="R69" s="45">
        <v>98</v>
      </c>
      <c r="S69" s="45"/>
      <c r="T69" s="45"/>
      <c r="U69" s="45"/>
      <c r="V69" s="45"/>
      <c r="W69" s="45"/>
      <c r="X69" s="45"/>
      <c r="Y69" s="45">
        <v>1</v>
      </c>
      <c r="Z69" s="45">
        <v>1</v>
      </c>
      <c r="AA69" s="45">
        <v>15</v>
      </c>
      <c r="AB69" s="45">
        <v>8</v>
      </c>
      <c r="AC69" s="184">
        <v>23</v>
      </c>
    </row>
    <row r="70" spans="1:29" x14ac:dyDescent="0.2">
      <c r="A70" s="185">
        <v>45.060099999999998</v>
      </c>
      <c r="B70" s="47" t="s">
        <v>83</v>
      </c>
      <c r="C70" s="48" t="s">
        <v>380</v>
      </c>
      <c r="D70" s="49">
        <f t="shared" si="3"/>
        <v>28</v>
      </c>
      <c r="E70" s="49">
        <f t="shared" si="4"/>
        <v>45</v>
      </c>
      <c r="F70" s="49">
        <f t="shared" si="5"/>
        <v>73</v>
      </c>
      <c r="G70" s="45"/>
      <c r="H70" s="45"/>
      <c r="I70" s="45"/>
      <c r="J70" s="45"/>
      <c r="K70" s="45"/>
      <c r="L70" s="45"/>
      <c r="M70" s="45">
        <v>1</v>
      </c>
      <c r="N70" s="45">
        <v>5</v>
      </c>
      <c r="O70" s="45">
        <v>6</v>
      </c>
      <c r="P70" s="45">
        <v>24</v>
      </c>
      <c r="Q70" s="45">
        <v>29</v>
      </c>
      <c r="R70" s="45">
        <v>53</v>
      </c>
      <c r="S70" s="45"/>
      <c r="T70" s="45"/>
      <c r="U70" s="45"/>
      <c r="V70" s="45"/>
      <c r="W70" s="45"/>
      <c r="X70" s="45"/>
      <c r="Y70" s="45"/>
      <c r="Z70" s="45"/>
      <c r="AA70" s="45">
        <v>3</v>
      </c>
      <c r="AB70" s="45">
        <v>11</v>
      </c>
      <c r="AC70" s="184">
        <v>14</v>
      </c>
    </row>
    <row r="71" spans="1:29" x14ac:dyDescent="0.2">
      <c r="A71" s="185">
        <v>45.070099999999996</v>
      </c>
      <c r="B71" s="47" t="s">
        <v>85</v>
      </c>
      <c r="C71" s="48" t="s">
        <v>381</v>
      </c>
      <c r="D71" s="49">
        <f t="shared" si="3"/>
        <v>34</v>
      </c>
      <c r="E71" s="49">
        <f t="shared" si="4"/>
        <v>36</v>
      </c>
      <c r="F71" s="49">
        <f t="shared" si="5"/>
        <v>70</v>
      </c>
      <c r="G71" s="45">
        <v>2</v>
      </c>
      <c r="H71" s="45">
        <v>1</v>
      </c>
      <c r="I71" s="45">
        <v>3</v>
      </c>
      <c r="J71" s="45"/>
      <c r="K71" s="45"/>
      <c r="L71" s="45"/>
      <c r="M71" s="45">
        <v>2</v>
      </c>
      <c r="N71" s="45"/>
      <c r="O71" s="45">
        <v>2</v>
      </c>
      <c r="P71" s="45">
        <v>27</v>
      </c>
      <c r="Q71" s="45">
        <v>30</v>
      </c>
      <c r="R71" s="45">
        <v>57</v>
      </c>
      <c r="S71" s="45"/>
      <c r="T71" s="45"/>
      <c r="U71" s="45"/>
      <c r="V71" s="45"/>
      <c r="W71" s="45"/>
      <c r="X71" s="45">
        <v>1</v>
      </c>
      <c r="Y71" s="45"/>
      <c r="Z71" s="45">
        <v>1</v>
      </c>
      <c r="AA71" s="45">
        <v>2</v>
      </c>
      <c r="AB71" s="45">
        <v>5</v>
      </c>
      <c r="AC71" s="184">
        <v>7</v>
      </c>
    </row>
    <row r="72" spans="1:29" x14ac:dyDescent="0.2">
      <c r="A72" s="185">
        <v>45.100099999999998</v>
      </c>
      <c r="B72" s="47" t="s">
        <v>87</v>
      </c>
      <c r="C72" s="48" t="s">
        <v>382</v>
      </c>
      <c r="D72" s="49">
        <f t="shared" si="3"/>
        <v>142</v>
      </c>
      <c r="E72" s="49">
        <f t="shared" si="4"/>
        <v>110</v>
      </c>
      <c r="F72" s="49">
        <f t="shared" si="5"/>
        <v>252</v>
      </c>
      <c r="G72" s="45">
        <v>3</v>
      </c>
      <c r="H72" s="45"/>
      <c r="I72" s="45">
        <v>3</v>
      </c>
      <c r="J72" s="45"/>
      <c r="K72" s="45"/>
      <c r="L72" s="45"/>
      <c r="M72" s="45">
        <v>9</v>
      </c>
      <c r="N72" s="45">
        <v>7</v>
      </c>
      <c r="O72" s="45">
        <v>16</v>
      </c>
      <c r="P72" s="45">
        <v>118</v>
      </c>
      <c r="Q72" s="45">
        <v>82</v>
      </c>
      <c r="R72" s="45">
        <v>200</v>
      </c>
      <c r="S72" s="45"/>
      <c r="T72" s="45"/>
      <c r="U72" s="45"/>
      <c r="V72" s="45"/>
      <c r="W72" s="45"/>
      <c r="X72" s="45">
        <v>1</v>
      </c>
      <c r="Y72" s="45">
        <v>3</v>
      </c>
      <c r="Z72" s="45">
        <v>4</v>
      </c>
      <c r="AA72" s="45">
        <v>11</v>
      </c>
      <c r="AB72" s="45">
        <v>18</v>
      </c>
      <c r="AC72" s="184">
        <v>29</v>
      </c>
    </row>
    <row r="73" spans="1:29" x14ac:dyDescent="0.2">
      <c r="A73" s="185">
        <v>45.110100000000003</v>
      </c>
      <c r="B73" s="47" t="s">
        <v>89</v>
      </c>
      <c r="C73" s="48" t="s">
        <v>383</v>
      </c>
      <c r="D73" s="49">
        <f t="shared" si="3"/>
        <v>129</v>
      </c>
      <c r="E73" s="49">
        <f t="shared" si="4"/>
        <v>34</v>
      </c>
      <c r="F73" s="49">
        <f t="shared" si="5"/>
        <v>163</v>
      </c>
      <c r="G73" s="45">
        <v>2</v>
      </c>
      <c r="H73" s="45"/>
      <c r="I73" s="45">
        <v>2</v>
      </c>
      <c r="J73" s="45"/>
      <c r="K73" s="45"/>
      <c r="L73" s="45"/>
      <c r="M73" s="45">
        <v>7</v>
      </c>
      <c r="N73" s="45">
        <v>3</v>
      </c>
      <c r="O73" s="45">
        <v>10</v>
      </c>
      <c r="P73" s="45">
        <v>114</v>
      </c>
      <c r="Q73" s="45">
        <v>31</v>
      </c>
      <c r="R73" s="45">
        <v>145</v>
      </c>
      <c r="S73" s="45"/>
      <c r="T73" s="45"/>
      <c r="U73" s="45"/>
      <c r="V73" s="45"/>
      <c r="W73" s="45"/>
      <c r="X73" s="45"/>
      <c r="Y73" s="45"/>
      <c r="Z73" s="45"/>
      <c r="AA73" s="45">
        <v>6</v>
      </c>
      <c r="AB73" s="45"/>
      <c r="AC73" s="184">
        <v>6</v>
      </c>
    </row>
    <row r="74" spans="1:29" x14ac:dyDescent="0.2">
      <c r="A74" s="185">
        <v>52.100200000000001</v>
      </c>
      <c r="B74" s="47" t="s">
        <v>91</v>
      </c>
      <c r="C74" s="48" t="s">
        <v>92</v>
      </c>
      <c r="D74" s="49">
        <f t="shared" si="3"/>
        <v>64</v>
      </c>
      <c r="E74" s="49">
        <f t="shared" si="4"/>
        <v>25</v>
      </c>
      <c r="F74" s="49">
        <f t="shared" si="5"/>
        <v>89</v>
      </c>
      <c r="G74" s="45"/>
      <c r="H74" s="45"/>
      <c r="I74" s="45"/>
      <c r="J74" s="45"/>
      <c r="K74" s="45"/>
      <c r="L74" s="45"/>
      <c r="M74" s="45">
        <v>3</v>
      </c>
      <c r="N74" s="45">
        <v>1</v>
      </c>
      <c r="O74" s="45">
        <v>4</v>
      </c>
      <c r="P74" s="45">
        <v>57</v>
      </c>
      <c r="Q74" s="45">
        <v>21</v>
      </c>
      <c r="R74" s="45">
        <v>78</v>
      </c>
      <c r="S74" s="45"/>
      <c r="T74" s="45"/>
      <c r="U74" s="45"/>
      <c r="V74" s="45"/>
      <c r="W74" s="45"/>
      <c r="X74" s="45"/>
      <c r="Y74" s="45">
        <v>1</v>
      </c>
      <c r="Z74" s="45">
        <v>1</v>
      </c>
      <c r="AA74" s="45">
        <v>4</v>
      </c>
      <c r="AB74" s="45">
        <v>2</v>
      </c>
      <c r="AC74" s="184">
        <v>6</v>
      </c>
    </row>
    <row r="75" spans="1:29" x14ac:dyDescent="0.2">
      <c r="A75" s="165" t="s">
        <v>487</v>
      </c>
      <c r="B75" s="35"/>
      <c r="C75" s="36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</row>
    <row r="76" spans="1:29" x14ac:dyDescent="0.2">
      <c r="A76" s="181" t="s">
        <v>12</v>
      </c>
      <c r="B76" s="39"/>
      <c r="C76" s="40"/>
      <c r="D76" s="41">
        <f t="shared" si="3"/>
        <v>385</v>
      </c>
      <c r="E76" s="41">
        <f t="shared" si="4"/>
        <v>154</v>
      </c>
      <c r="F76" s="41">
        <f t="shared" si="5"/>
        <v>539</v>
      </c>
      <c r="G76" s="41">
        <v>1</v>
      </c>
      <c r="H76" s="41">
        <v>2</v>
      </c>
      <c r="I76" s="41">
        <v>3</v>
      </c>
      <c r="J76" s="41"/>
      <c r="K76" s="41"/>
      <c r="L76" s="41"/>
      <c r="M76" s="41">
        <v>21</v>
      </c>
      <c r="N76" s="41">
        <v>14</v>
      </c>
      <c r="O76" s="41">
        <v>35</v>
      </c>
      <c r="P76" s="41">
        <v>332</v>
      </c>
      <c r="Q76" s="41">
        <v>121</v>
      </c>
      <c r="R76" s="41">
        <v>453</v>
      </c>
      <c r="S76" s="41"/>
      <c r="T76" s="41"/>
      <c r="U76" s="41"/>
      <c r="V76" s="41"/>
      <c r="W76" s="41"/>
      <c r="X76" s="41"/>
      <c r="Y76" s="41"/>
      <c r="Z76" s="41"/>
      <c r="AA76" s="41">
        <v>31</v>
      </c>
      <c r="AB76" s="41">
        <v>17</v>
      </c>
      <c r="AC76" s="182">
        <v>48</v>
      </c>
    </row>
    <row r="77" spans="1:29" x14ac:dyDescent="0.2">
      <c r="A77" s="183" t="s">
        <v>13</v>
      </c>
      <c r="B77" s="43"/>
      <c r="C77" s="44"/>
      <c r="D77" s="45">
        <f t="shared" si="3"/>
        <v>385</v>
      </c>
      <c r="E77" s="45">
        <f t="shared" si="4"/>
        <v>154</v>
      </c>
      <c r="F77" s="45">
        <f t="shared" si="5"/>
        <v>539</v>
      </c>
      <c r="G77" s="45">
        <v>1</v>
      </c>
      <c r="H77" s="45">
        <v>2</v>
      </c>
      <c r="I77" s="45">
        <v>3</v>
      </c>
      <c r="J77" s="45"/>
      <c r="K77" s="45"/>
      <c r="L77" s="45"/>
      <c r="M77" s="45">
        <v>21</v>
      </c>
      <c r="N77" s="45">
        <v>14</v>
      </c>
      <c r="O77" s="45">
        <v>35</v>
      </c>
      <c r="P77" s="45">
        <v>332</v>
      </c>
      <c r="Q77" s="45">
        <v>121</v>
      </c>
      <c r="R77" s="45">
        <v>453</v>
      </c>
      <c r="S77" s="45"/>
      <c r="T77" s="45"/>
      <c r="U77" s="45"/>
      <c r="V77" s="45"/>
      <c r="W77" s="45"/>
      <c r="X77" s="45"/>
      <c r="Y77" s="45"/>
      <c r="Z77" s="45"/>
      <c r="AA77" s="45">
        <v>31</v>
      </c>
      <c r="AB77" s="45">
        <v>17</v>
      </c>
      <c r="AC77" s="184">
        <v>48</v>
      </c>
    </row>
    <row r="78" spans="1:29" x14ac:dyDescent="0.2">
      <c r="A78" s="185">
        <v>9.0498999999999992</v>
      </c>
      <c r="B78" s="47" t="s">
        <v>96</v>
      </c>
      <c r="C78" s="48" t="s">
        <v>391</v>
      </c>
      <c r="D78" s="49">
        <f t="shared" ref="D78:D114" si="6">G78+J78+M78+P78+S78+U78+X78+AA78</f>
        <v>116</v>
      </c>
      <c r="E78" s="49">
        <f t="shared" ref="E78:E114" si="7">H78+K78+N78+Q78+V78+Y78+AB78</f>
        <v>44</v>
      </c>
      <c r="F78" s="49">
        <f t="shared" ref="F78:F114" si="8">SUM(D78:E78)</f>
        <v>160</v>
      </c>
      <c r="G78" s="45">
        <v>1</v>
      </c>
      <c r="H78" s="45"/>
      <c r="I78" s="45">
        <v>1</v>
      </c>
      <c r="J78" s="45"/>
      <c r="K78" s="45"/>
      <c r="L78" s="45"/>
      <c r="M78" s="45">
        <v>6</v>
      </c>
      <c r="N78" s="45">
        <v>2</v>
      </c>
      <c r="O78" s="45">
        <v>8</v>
      </c>
      <c r="P78" s="45">
        <v>101</v>
      </c>
      <c r="Q78" s="45">
        <v>39</v>
      </c>
      <c r="R78" s="45">
        <v>140</v>
      </c>
      <c r="S78" s="45"/>
      <c r="T78" s="45"/>
      <c r="U78" s="45"/>
      <c r="V78" s="45"/>
      <c r="W78" s="45"/>
      <c r="X78" s="45"/>
      <c r="Y78" s="45"/>
      <c r="Z78" s="45"/>
      <c r="AA78" s="45">
        <v>8</v>
      </c>
      <c r="AB78" s="45">
        <v>3</v>
      </c>
      <c r="AC78" s="184">
        <v>11</v>
      </c>
    </row>
    <row r="79" spans="1:29" x14ac:dyDescent="0.2">
      <c r="A79" s="185">
        <v>9.0799000000000003</v>
      </c>
      <c r="B79" s="47" t="s">
        <v>98</v>
      </c>
      <c r="C79" s="48" t="s">
        <v>392</v>
      </c>
      <c r="D79" s="49">
        <f t="shared" si="6"/>
        <v>110</v>
      </c>
      <c r="E79" s="49">
        <f t="shared" si="7"/>
        <v>77</v>
      </c>
      <c r="F79" s="49">
        <f t="shared" si="8"/>
        <v>187</v>
      </c>
      <c r="G79" s="45"/>
      <c r="H79" s="45">
        <v>1</v>
      </c>
      <c r="I79" s="45">
        <v>1</v>
      </c>
      <c r="J79" s="45"/>
      <c r="K79" s="45"/>
      <c r="L79" s="45"/>
      <c r="M79" s="45">
        <v>5</v>
      </c>
      <c r="N79" s="45">
        <v>9</v>
      </c>
      <c r="O79" s="45">
        <v>14</v>
      </c>
      <c r="P79" s="45">
        <v>97</v>
      </c>
      <c r="Q79" s="45">
        <v>58</v>
      </c>
      <c r="R79" s="45">
        <v>155</v>
      </c>
      <c r="S79" s="45"/>
      <c r="T79" s="45"/>
      <c r="U79" s="45"/>
      <c r="V79" s="45"/>
      <c r="W79" s="45"/>
      <c r="X79" s="45"/>
      <c r="Y79" s="45"/>
      <c r="Z79" s="45"/>
      <c r="AA79" s="45">
        <v>8</v>
      </c>
      <c r="AB79" s="45">
        <v>9</v>
      </c>
      <c r="AC79" s="184">
        <v>17</v>
      </c>
    </row>
    <row r="80" spans="1:29" x14ac:dyDescent="0.2">
      <c r="A80" s="185">
        <v>9.0901999999999994</v>
      </c>
      <c r="B80" s="47" t="s">
        <v>100</v>
      </c>
      <c r="C80" s="48" t="s">
        <v>101</v>
      </c>
      <c r="D80" s="49">
        <f t="shared" si="6"/>
        <v>159</v>
      </c>
      <c r="E80" s="49">
        <f t="shared" si="7"/>
        <v>33</v>
      </c>
      <c r="F80" s="49">
        <f t="shared" si="8"/>
        <v>192</v>
      </c>
      <c r="G80" s="45"/>
      <c r="H80" s="45">
        <v>1</v>
      </c>
      <c r="I80" s="45">
        <v>1</v>
      </c>
      <c r="J80" s="45"/>
      <c r="K80" s="45"/>
      <c r="L80" s="45"/>
      <c r="M80" s="45">
        <v>10</v>
      </c>
      <c r="N80" s="45">
        <v>3</v>
      </c>
      <c r="O80" s="45">
        <v>13</v>
      </c>
      <c r="P80" s="45">
        <v>134</v>
      </c>
      <c r="Q80" s="45">
        <v>24</v>
      </c>
      <c r="R80" s="45">
        <v>158</v>
      </c>
      <c r="S80" s="45"/>
      <c r="T80" s="45"/>
      <c r="U80" s="45"/>
      <c r="V80" s="45"/>
      <c r="W80" s="45"/>
      <c r="X80" s="45"/>
      <c r="Y80" s="45"/>
      <c r="Z80" s="45"/>
      <c r="AA80" s="45">
        <v>15</v>
      </c>
      <c r="AB80" s="45">
        <v>5</v>
      </c>
      <c r="AC80" s="184">
        <v>20</v>
      </c>
    </row>
    <row r="81" spans="1:29" x14ac:dyDescent="0.2">
      <c r="A81" s="188" t="s">
        <v>393</v>
      </c>
      <c r="B81" s="35"/>
      <c r="C81" s="36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189"/>
    </row>
    <row r="82" spans="1:29" x14ac:dyDescent="0.2">
      <c r="A82" s="181" t="s">
        <v>12</v>
      </c>
      <c r="B82" s="39"/>
      <c r="C82" s="40"/>
      <c r="D82" s="41">
        <f t="shared" si="6"/>
        <v>630</v>
      </c>
      <c r="E82" s="41">
        <f t="shared" si="7"/>
        <v>228</v>
      </c>
      <c r="F82" s="41">
        <f t="shared" si="8"/>
        <v>858</v>
      </c>
      <c r="G82" s="41">
        <v>7</v>
      </c>
      <c r="H82" s="41"/>
      <c r="I82" s="41">
        <v>7</v>
      </c>
      <c r="J82" s="41"/>
      <c r="K82" s="41"/>
      <c r="L82" s="41"/>
      <c r="M82" s="41">
        <v>30</v>
      </c>
      <c r="N82" s="41">
        <v>14</v>
      </c>
      <c r="O82" s="41">
        <v>44</v>
      </c>
      <c r="P82" s="41">
        <v>538</v>
      </c>
      <c r="Q82" s="41">
        <v>195</v>
      </c>
      <c r="R82" s="41">
        <v>733</v>
      </c>
      <c r="S82" s="41"/>
      <c r="T82" s="41"/>
      <c r="U82" s="41">
        <v>2</v>
      </c>
      <c r="V82" s="41"/>
      <c r="W82" s="41">
        <v>2</v>
      </c>
      <c r="X82" s="41"/>
      <c r="Y82" s="41"/>
      <c r="Z82" s="41"/>
      <c r="AA82" s="41">
        <v>53</v>
      </c>
      <c r="AB82" s="41">
        <v>19</v>
      </c>
      <c r="AC82" s="182">
        <v>72</v>
      </c>
    </row>
    <row r="83" spans="1:29" x14ac:dyDescent="0.2">
      <c r="A83" s="183" t="s">
        <v>13</v>
      </c>
      <c r="B83" s="43"/>
      <c r="C83" s="44"/>
      <c r="D83" s="45">
        <f t="shared" si="6"/>
        <v>103</v>
      </c>
      <c r="E83" s="45">
        <f t="shared" si="7"/>
        <v>53</v>
      </c>
      <c r="F83" s="45">
        <f t="shared" si="8"/>
        <v>156</v>
      </c>
      <c r="G83" s="45">
        <v>1</v>
      </c>
      <c r="H83" s="45"/>
      <c r="I83" s="45">
        <v>1</v>
      </c>
      <c r="J83" s="45"/>
      <c r="K83" s="45"/>
      <c r="L83" s="45"/>
      <c r="M83" s="45">
        <v>5</v>
      </c>
      <c r="N83" s="45">
        <v>3</v>
      </c>
      <c r="O83" s="45">
        <v>8</v>
      </c>
      <c r="P83" s="45">
        <v>89</v>
      </c>
      <c r="Q83" s="45">
        <v>45</v>
      </c>
      <c r="R83" s="45">
        <v>134</v>
      </c>
      <c r="S83" s="45"/>
      <c r="T83" s="45"/>
      <c r="U83" s="45"/>
      <c r="V83" s="45"/>
      <c r="W83" s="45"/>
      <c r="X83" s="45"/>
      <c r="Y83" s="45"/>
      <c r="Z83" s="45"/>
      <c r="AA83" s="45">
        <v>8</v>
      </c>
      <c r="AB83" s="45">
        <v>5</v>
      </c>
      <c r="AC83" s="184">
        <v>13</v>
      </c>
    </row>
    <row r="84" spans="1:29" x14ac:dyDescent="0.2">
      <c r="A84" s="185">
        <v>13.1302</v>
      </c>
      <c r="B84" s="47" t="s">
        <v>103</v>
      </c>
      <c r="C84" s="48" t="s">
        <v>394</v>
      </c>
      <c r="D84" s="49">
        <f t="shared" si="6"/>
        <v>32</v>
      </c>
      <c r="E84" s="49">
        <f t="shared" si="7"/>
        <v>1</v>
      </c>
      <c r="F84" s="49">
        <f t="shared" si="8"/>
        <v>33</v>
      </c>
      <c r="G84" s="45"/>
      <c r="H84" s="45"/>
      <c r="I84" s="45"/>
      <c r="J84" s="45"/>
      <c r="K84" s="45"/>
      <c r="L84" s="45"/>
      <c r="M84" s="45"/>
      <c r="N84" s="45"/>
      <c r="O84" s="45"/>
      <c r="P84" s="45">
        <v>28</v>
      </c>
      <c r="Q84" s="45">
        <v>1</v>
      </c>
      <c r="R84" s="45">
        <v>29</v>
      </c>
      <c r="S84" s="45"/>
      <c r="T84" s="45"/>
      <c r="U84" s="45"/>
      <c r="V84" s="45"/>
      <c r="W84" s="45"/>
      <c r="X84" s="45"/>
      <c r="Y84" s="45"/>
      <c r="Z84" s="45"/>
      <c r="AA84" s="45">
        <v>4</v>
      </c>
      <c r="AB84" s="45"/>
      <c r="AC84" s="184">
        <v>4</v>
      </c>
    </row>
    <row r="85" spans="1:29" x14ac:dyDescent="0.2">
      <c r="A85" s="185">
        <v>13.1312</v>
      </c>
      <c r="B85" s="47" t="s">
        <v>105</v>
      </c>
      <c r="C85" s="48" t="s">
        <v>395</v>
      </c>
      <c r="D85" s="49">
        <f t="shared" si="6"/>
        <v>14</v>
      </c>
      <c r="E85" s="49">
        <f t="shared" si="7"/>
        <v>13</v>
      </c>
      <c r="F85" s="49">
        <f t="shared" si="8"/>
        <v>27</v>
      </c>
      <c r="G85" s="45"/>
      <c r="H85" s="45"/>
      <c r="I85" s="45"/>
      <c r="J85" s="45"/>
      <c r="K85" s="45"/>
      <c r="L85" s="45"/>
      <c r="M85" s="45">
        <v>1</v>
      </c>
      <c r="N85" s="45">
        <v>3</v>
      </c>
      <c r="O85" s="45">
        <v>4</v>
      </c>
      <c r="P85" s="45">
        <v>12</v>
      </c>
      <c r="Q85" s="45">
        <v>9</v>
      </c>
      <c r="R85" s="45">
        <v>21</v>
      </c>
      <c r="S85" s="45"/>
      <c r="T85" s="45"/>
      <c r="U85" s="45"/>
      <c r="V85" s="45"/>
      <c r="W85" s="45"/>
      <c r="X85" s="45"/>
      <c r="Y85" s="45"/>
      <c r="Z85" s="45"/>
      <c r="AA85" s="45">
        <v>1</v>
      </c>
      <c r="AB85" s="45">
        <v>1</v>
      </c>
      <c r="AC85" s="184">
        <v>2</v>
      </c>
    </row>
    <row r="86" spans="1:29" x14ac:dyDescent="0.2">
      <c r="A86" s="185">
        <v>13.132400000000001</v>
      </c>
      <c r="B86" s="47" t="s">
        <v>107</v>
      </c>
      <c r="C86" s="48" t="s">
        <v>396</v>
      </c>
      <c r="D86" s="49">
        <f t="shared" si="6"/>
        <v>31</v>
      </c>
      <c r="E86" s="49">
        <f t="shared" si="7"/>
        <v>18</v>
      </c>
      <c r="F86" s="49">
        <f t="shared" si="8"/>
        <v>49</v>
      </c>
      <c r="G86" s="45">
        <v>1</v>
      </c>
      <c r="H86" s="45"/>
      <c r="I86" s="45">
        <v>1</v>
      </c>
      <c r="J86" s="45"/>
      <c r="K86" s="45"/>
      <c r="L86" s="45"/>
      <c r="M86" s="45">
        <v>3</v>
      </c>
      <c r="N86" s="45"/>
      <c r="O86" s="45">
        <v>3</v>
      </c>
      <c r="P86" s="45">
        <v>26</v>
      </c>
      <c r="Q86" s="45">
        <v>16</v>
      </c>
      <c r="R86" s="45">
        <v>42</v>
      </c>
      <c r="S86" s="45"/>
      <c r="T86" s="45"/>
      <c r="U86" s="45"/>
      <c r="V86" s="45"/>
      <c r="W86" s="45"/>
      <c r="X86" s="45"/>
      <c r="Y86" s="45"/>
      <c r="Z86" s="45"/>
      <c r="AA86" s="45">
        <v>1</v>
      </c>
      <c r="AB86" s="45">
        <v>2</v>
      </c>
      <c r="AC86" s="184">
        <v>3</v>
      </c>
    </row>
    <row r="87" spans="1:29" x14ac:dyDescent="0.2">
      <c r="A87" s="185">
        <v>13.9999</v>
      </c>
      <c r="B87" s="47" t="s">
        <v>109</v>
      </c>
      <c r="C87" s="48" t="s">
        <v>397</v>
      </c>
      <c r="D87" s="49">
        <f t="shared" si="6"/>
        <v>26</v>
      </c>
      <c r="E87" s="49">
        <f t="shared" si="7"/>
        <v>21</v>
      </c>
      <c r="F87" s="49">
        <f t="shared" si="8"/>
        <v>47</v>
      </c>
      <c r="G87" s="45"/>
      <c r="H87" s="45"/>
      <c r="I87" s="45"/>
      <c r="J87" s="45"/>
      <c r="K87" s="45"/>
      <c r="L87" s="45"/>
      <c r="M87" s="45">
        <v>1</v>
      </c>
      <c r="N87" s="45"/>
      <c r="O87" s="45">
        <v>1</v>
      </c>
      <c r="P87" s="45">
        <v>23</v>
      </c>
      <c r="Q87" s="45">
        <v>19</v>
      </c>
      <c r="R87" s="45">
        <v>42</v>
      </c>
      <c r="S87" s="45"/>
      <c r="T87" s="45"/>
      <c r="U87" s="45"/>
      <c r="V87" s="45"/>
      <c r="W87" s="45"/>
      <c r="X87" s="45"/>
      <c r="Y87" s="45"/>
      <c r="Z87" s="45"/>
      <c r="AA87" s="45">
        <v>2</v>
      </c>
      <c r="AB87" s="45">
        <v>2</v>
      </c>
      <c r="AC87" s="184">
        <v>4</v>
      </c>
    </row>
    <row r="88" spans="1:29" x14ac:dyDescent="0.2">
      <c r="A88" s="183" t="s">
        <v>321</v>
      </c>
      <c r="B88" s="43"/>
      <c r="C88" s="44"/>
      <c r="D88" s="45">
        <f t="shared" si="6"/>
        <v>57</v>
      </c>
      <c r="E88" s="45">
        <f t="shared" si="7"/>
        <v>1</v>
      </c>
      <c r="F88" s="45">
        <f t="shared" si="8"/>
        <v>58</v>
      </c>
      <c r="G88" s="45"/>
      <c r="H88" s="45"/>
      <c r="I88" s="45"/>
      <c r="J88" s="45"/>
      <c r="K88" s="45"/>
      <c r="L88" s="45"/>
      <c r="M88" s="45">
        <v>2</v>
      </c>
      <c r="N88" s="45"/>
      <c r="O88" s="45">
        <v>2</v>
      </c>
      <c r="P88" s="45">
        <v>51</v>
      </c>
      <c r="Q88" s="45">
        <v>1</v>
      </c>
      <c r="R88" s="45">
        <v>52</v>
      </c>
      <c r="S88" s="45"/>
      <c r="T88" s="45"/>
      <c r="U88" s="45"/>
      <c r="V88" s="45"/>
      <c r="W88" s="45"/>
      <c r="X88" s="45"/>
      <c r="Y88" s="45"/>
      <c r="Z88" s="45"/>
      <c r="AA88" s="45">
        <v>4</v>
      </c>
      <c r="AB88" s="45"/>
      <c r="AC88" s="184">
        <v>4</v>
      </c>
    </row>
    <row r="89" spans="1:29" x14ac:dyDescent="0.2">
      <c r="A89" s="185">
        <v>13.121</v>
      </c>
      <c r="B89" s="47" t="s">
        <v>112</v>
      </c>
      <c r="C89" s="48" t="s">
        <v>398</v>
      </c>
      <c r="D89" s="49">
        <f t="shared" si="6"/>
        <v>57</v>
      </c>
      <c r="E89" s="49">
        <f t="shared" si="7"/>
        <v>1</v>
      </c>
      <c r="F89" s="49">
        <f t="shared" si="8"/>
        <v>58</v>
      </c>
      <c r="G89" s="45"/>
      <c r="H89" s="45"/>
      <c r="I89" s="45"/>
      <c r="J89" s="45"/>
      <c r="K89" s="45"/>
      <c r="L89" s="45"/>
      <c r="M89" s="45">
        <v>2</v>
      </c>
      <c r="N89" s="45"/>
      <c r="O89" s="45">
        <v>2</v>
      </c>
      <c r="P89" s="45">
        <v>51</v>
      </c>
      <c r="Q89" s="45">
        <v>1</v>
      </c>
      <c r="R89" s="45">
        <v>52</v>
      </c>
      <c r="S89" s="45"/>
      <c r="T89" s="45"/>
      <c r="U89" s="45"/>
      <c r="V89" s="45"/>
      <c r="W89" s="45"/>
      <c r="X89" s="45"/>
      <c r="Y89" s="45"/>
      <c r="Z89" s="45"/>
      <c r="AA89" s="45">
        <v>4</v>
      </c>
      <c r="AB89" s="45"/>
      <c r="AC89" s="184">
        <v>4</v>
      </c>
    </row>
    <row r="90" spans="1:29" x14ac:dyDescent="0.2">
      <c r="A90" s="183" t="s">
        <v>310</v>
      </c>
      <c r="B90" s="43"/>
      <c r="C90" s="44"/>
      <c r="D90" s="45">
        <f t="shared" si="6"/>
        <v>205</v>
      </c>
      <c r="E90" s="45">
        <f t="shared" si="7"/>
        <v>19</v>
      </c>
      <c r="F90" s="45">
        <f t="shared" si="8"/>
        <v>224</v>
      </c>
      <c r="G90" s="45">
        <v>3</v>
      </c>
      <c r="H90" s="45"/>
      <c r="I90" s="45">
        <v>3</v>
      </c>
      <c r="J90" s="45"/>
      <c r="K90" s="45"/>
      <c r="L90" s="45"/>
      <c r="M90" s="45">
        <v>11</v>
      </c>
      <c r="N90" s="45"/>
      <c r="O90" s="45">
        <v>11</v>
      </c>
      <c r="P90" s="45">
        <v>165</v>
      </c>
      <c r="Q90" s="45">
        <v>16</v>
      </c>
      <c r="R90" s="45">
        <v>181</v>
      </c>
      <c r="S90" s="45"/>
      <c r="T90" s="45"/>
      <c r="U90" s="45">
        <v>1</v>
      </c>
      <c r="V90" s="45"/>
      <c r="W90" s="45">
        <v>1</v>
      </c>
      <c r="X90" s="45"/>
      <c r="Y90" s="45"/>
      <c r="Z90" s="45"/>
      <c r="AA90" s="45">
        <v>25</v>
      </c>
      <c r="AB90" s="45">
        <v>3</v>
      </c>
      <c r="AC90" s="184">
        <v>28</v>
      </c>
    </row>
    <row r="91" spans="1:29" x14ac:dyDescent="0.2">
      <c r="A91" s="186">
        <v>13.120200000000001</v>
      </c>
      <c r="B91" s="47" t="s">
        <v>122</v>
      </c>
      <c r="C91" s="48" t="s">
        <v>401</v>
      </c>
      <c r="D91" s="49">
        <f t="shared" si="6"/>
        <v>7</v>
      </c>
      <c r="E91" s="49">
        <f t="shared" si="7"/>
        <v>0</v>
      </c>
      <c r="F91" s="49">
        <f t="shared" si="8"/>
        <v>7</v>
      </c>
      <c r="G91" s="45"/>
      <c r="H91" s="45"/>
      <c r="I91" s="45"/>
      <c r="J91" s="45"/>
      <c r="K91" s="45"/>
      <c r="L91" s="45"/>
      <c r="M91" s="45"/>
      <c r="N91" s="45"/>
      <c r="O91" s="45"/>
      <c r="P91" s="45">
        <v>6</v>
      </c>
      <c r="Q91" s="45"/>
      <c r="R91" s="45">
        <v>6</v>
      </c>
      <c r="S91" s="45"/>
      <c r="T91" s="45"/>
      <c r="U91" s="45"/>
      <c r="V91" s="45"/>
      <c r="W91" s="45"/>
      <c r="X91" s="45"/>
      <c r="Y91" s="45"/>
      <c r="Z91" s="45"/>
      <c r="AA91" s="45">
        <v>1</v>
      </c>
      <c r="AB91" s="45"/>
      <c r="AC91" s="184">
        <v>1</v>
      </c>
    </row>
    <row r="92" spans="1:29" x14ac:dyDescent="0.2">
      <c r="A92" s="190"/>
      <c r="B92" s="47" t="s">
        <v>124</v>
      </c>
      <c r="C92" s="48" t="s">
        <v>402</v>
      </c>
      <c r="D92" s="49">
        <f t="shared" si="6"/>
        <v>95</v>
      </c>
      <c r="E92" s="49">
        <f t="shared" si="7"/>
        <v>7</v>
      </c>
      <c r="F92" s="49">
        <f t="shared" si="8"/>
        <v>102</v>
      </c>
      <c r="G92" s="45">
        <v>1</v>
      </c>
      <c r="H92" s="45"/>
      <c r="I92" s="45">
        <v>1</v>
      </c>
      <c r="J92" s="45"/>
      <c r="K92" s="45"/>
      <c r="L92" s="45"/>
      <c r="M92" s="45">
        <v>4</v>
      </c>
      <c r="N92" s="45"/>
      <c r="O92" s="45">
        <v>4</v>
      </c>
      <c r="P92" s="45">
        <v>73</v>
      </c>
      <c r="Q92" s="45">
        <v>7</v>
      </c>
      <c r="R92" s="45">
        <v>80</v>
      </c>
      <c r="S92" s="45"/>
      <c r="T92" s="45"/>
      <c r="U92" s="45">
        <v>1</v>
      </c>
      <c r="V92" s="45"/>
      <c r="W92" s="45">
        <v>1</v>
      </c>
      <c r="X92" s="45"/>
      <c r="Y92" s="45"/>
      <c r="Z92" s="45"/>
      <c r="AA92" s="45">
        <v>16</v>
      </c>
      <c r="AB92" s="45"/>
      <c r="AC92" s="184">
        <v>16</v>
      </c>
    </row>
    <row r="93" spans="1:29" x14ac:dyDescent="0.2">
      <c r="A93" s="190"/>
      <c r="B93" s="47" t="s">
        <v>126</v>
      </c>
      <c r="C93" s="48" t="s">
        <v>403</v>
      </c>
      <c r="D93" s="49">
        <f t="shared" si="6"/>
        <v>41</v>
      </c>
      <c r="E93" s="49">
        <f t="shared" si="7"/>
        <v>2</v>
      </c>
      <c r="F93" s="49">
        <f t="shared" si="8"/>
        <v>43</v>
      </c>
      <c r="G93" s="45"/>
      <c r="H93" s="45"/>
      <c r="I93" s="45"/>
      <c r="J93" s="45"/>
      <c r="K93" s="45"/>
      <c r="L93" s="45"/>
      <c r="M93" s="45">
        <v>4</v>
      </c>
      <c r="N93" s="45"/>
      <c r="O93" s="45">
        <v>4</v>
      </c>
      <c r="P93" s="45">
        <v>33</v>
      </c>
      <c r="Q93" s="45">
        <v>1</v>
      </c>
      <c r="R93" s="45">
        <v>34</v>
      </c>
      <c r="S93" s="45"/>
      <c r="T93" s="45"/>
      <c r="U93" s="45"/>
      <c r="V93" s="45"/>
      <c r="W93" s="45"/>
      <c r="X93" s="45"/>
      <c r="Y93" s="45"/>
      <c r="Z93" s="45"/>
      <c r="AA93" s="45">
        <v>4</v>
      </c>
      <c r="AB93" s="45">
        <v>1</v>
      </c>
      <c r="AC93" s="184">
        <v>5</v>
      </c>
    </row>
    <row r="94" spans="1:29" x14ac:dyDescent="0.2">
      <c r="A94" s="187"/>
      <c r="B94" s="47" t="s">
        <v>471</v>
      </c>
      <c r="C94" s="48" t="s">
        <v>472</v>
      </c>
      <c r="D94" s="49">
        <f t="shared" si="6"/>
        <v>41</v>
      </c>
      <c r="E94" s="49">
        <f t="shared" si="7"/>
        <v>5</v>
      </c>
      <c r="F94" s="49">
        <f t="shared" si="8"/>
        <v>46</v>
      </c>
      <c r="G94" s="45">
        <v>2</v>
      </c>
      <c r="H94" s="45"/>
      <c r="I94" s="45">
        <v>2</v>
      </c>
      <c r="J94" s="45"/>
      <c r="K94" s="45"/>
      <c r="L94" s="45"/>
      <c r="M94" s="45">
        <v>3</v>
      </c>
      <c r="N94" s="45"/>
      <c r="O94" s="45">
        <v>3</v>
      </c>
      <c r="P94" s="45">
        <v>34</v>
      </c>
      <c r="Q94" s="45">
        <v>4</v>
      </c>
      <c r="R94" s="45">
        <v>38</v>
      </c>
      <c r="S94" s="45"/>
      <c r="T94" s="45"/>
      <c r="U94" s="45"/>
      <c r="V94" s="45"/>
      <c r="W94" s="45"/>
      <c r="X94" s="45"/>
      <c r="Y94" s="45"/>
      <c r="Z94" s="45"/>
      <c r="AA94" s="45">
        <v>2</v>
      </c>
      <c r="AB94" s="45">
        <v>1</v>
      </c>
      <c r="AC94" s="184">
        <v>3</v>
      </c>
    </row>
    <row r="95" spans="1:29" x14ac:dyDescent="0.2">
      <c r="A95" s="185">
        <v>13.1401</v>
      </c>
      <c r="B95" s="47" t="s">
        <v>132</v>
      </c>
      <c r="C95" s="48" t="s">
        <v>404</v>
      </c>
      <c r="D95" s="49">
        <f t="shared" si="6"/>
        <v>21</v>
      </c>
      <c r="E95" s="49">
        <f t="shared" si="7"/>
        <v>5</v>
      </c>
      <c r="F95" s="49">
        <f t="shared" si="8"/>
        <v>26</v>
      </c>
      <c r="G95" s="45"/>
      <c r="H95" s="45"/>
      <c r="I95" s="45"/>
      <c r="J95" s="45"/>
      <c r="K95" s="45"/>
      <c r="L95" s="45"/>
      <c r="M95" s="45"/>
      <c r="N95" s="45"/>
      <c r="O95" s="45"/>
      <c r="P95" s="45">
        <v>19</v>
      </c>
      <c r="Q95" s="45">
        <v>4</v>
      </c>
      <c r="R95" s="45">
        <v>23</v>
      </c>
      <c r="S95" s="45"/>
      <c r="T95" s="45"/>
      <c r="U95" s="45"/>
      <c r="V95" s="45"/>
      <c r="W95" s="45"/>
      <c r="X95" s="45"/>
      <c r="Y95" s="45"/>
      <c r="Z95" s="45"/>
      <c r="AA95" s="45">
        <v>2</v>
      </c>
      <c r="AB95" s="45">
        <v>1</v>
      </c>
      <c r="AC95" s="184">
        <v>3</v>
      </c>
    </row>
    <row r="96" spans="1:29" x14ac:dyDescent="0.2">
      <c r="A96" s="183" t="s">
        <v>311</v>
      </c>
      <c r="B96" s="43"/>
      <c r="C96" s="44"/>
      <c r="D96" s="45">
        <f t="shared" si="6"/>
        <v>265</v>
      </c>
      <c r="E96" s="45">
        <f t="shared" si="7"/>
        <v>155</v>
      </c>
      <c r="F96" s="45">
        <f t="shared" si="8"/>
        <v>420</v>
      </c>
      <c r="G96" s="45">
        <v>3</v>
      </c>
      <c r="H96" s="45"/>
      <c r="I96" s="45">
        <v>3</v>
      </c>
      <c r="J96" s="45"/>
      <c r="K96" s="45"/>
      <c r="L96" s="45"/>
      <c r="M96" s="45">
        <v>12</v>
      </c>
      <c r="N96" s="45">
        <v>11</v>
      </c>
      <c r="O96" s="45">
        <v>23</v>
      </c>
      <c r="P96" s="45">
        <v>233</v>
      </c>
      <c r="Q96" s="45">
        <v>133</v>
      </c>
      <c r="R96" s="45">
        <v>366</v>
      </c>
      <c r="S96" s="45"/>
      <c r="T96" s="45"/>
      <c r="U96" s="45">
        <v>1</v>
      </c>
      <c r="V96" s="45"/>
      <c r="W96" s="45">
        <v>1</v>
      </c>
      <c r="X96" s="45"/>
      <c r="Y96" s="45"/>
      <c r="Z96" s="45"/>
      <c r="AA96" s="45">
        <v>16</v>
      </c>
      <c r="AB96" s="45">
        <v>11</v>
      </c>
      <c r="AC96" s="184">
        <v>27</v>
      </c>
    </row>
    <row r="97" spans="1:29" x14ac:dyDescent="0.2">
      <c r="A97" s="185">
        <v>13.1205</v>
      </c>
      <c r="B97" s="47" t="s">
        <v>135</v>
      </c>
      <c r="C97" s="48" t="s">
        <v>405</v>
      </c>
      <c r="D97" s="49">
        <f t="shared" si="6"/>
        <v>51</v>
      </c>
      <c r="E97" s="49">
        <f t="shared" si="7"/>
        <v>24</v>
      </c>
      <c r="F97" s="49">
        <f t="shared" si="8"/>
        <v>75</v>
      </c>
      <c r="G97" s="45">
        <v>1</v>
      </c>
      <c r="H97" s="45"/>
      <c r="I97" s="45">
        <v>1</v>
      </c>
      <c r="J97" s="45"/>
      <c r="K97" s="45"/>
      <c r="L97" s="45"/>
      <c r="M97" s="45">
        <v>4</v>
      </c>
      <c r="N97" s="45">
        <v>2</v>
      </c>
      <c r="O97" s="45">
        <v>6</v>
      </c>
      <c r="P97" s="45">
        <v>41</v>
      </c>
      <c r="Q97" s="45">
        <v>22</v>
      </c>
      <c r="R97" s="45">
        <v>63</v>
      </c>
      <c r="S97" s="45"/>
      <c r="T97" s="45"/>
      <c r="U97" s="45">
        <v>1</v>
      </c>
      <c r="V97" s="45"/>
      <c r="W97" s="45">
        <v>1</v>
      </c>
      <c r="X97" s="45"/>
      <c r="Y97" s="45"/>
      <c r="Z97" s="45"/>
      <c r="AA97" s="45">
        <v>4</v>
      </c>
      <c r="AB97" s="45"/>
      <c r="AC97" s="184">
        <v>4</v>
      </c>
    </row>
    <row r="98" spans="1:29" x14ac:dyDescent="0.2">
      <c r="A98" s="185">
        <v>13.1311</v>
      </c>
      <c r="B98" s="47" t="s">
        <v>141</v>
      </c>
      <c r="C98" s="48" t="s">
        <v>407</v>
      </c>
      <c r="D98" s="49">
        <f t="shared" si="6"/>
        <v>13</v>
      </c>
      <c r="E98" s="49">
        <f t="shared" si="7"/>
        <v>10</v>
      </c>
      <c r="F98" s="49">
        <f t="shared" si="8"/>
        <v>23</v>
      </c>
      <c r="G98" s="45"/>
      <c r="H98" s="45"/>
      <c r="I98" s="45"/>
      <c r="J98" s="45"/>
      <c r="K98" s="45"/>
      <c r="L98" s="45"/>
      <c r="M98" s="45">
        <v>2</v>
      </c>
      <c r="N98" s="45"/>
      <c r="O98" s="45">
        <v>2</v>
      </c>
      <c r="P98" s="45">
        <v>10</v>
      </c>
      <c r="Q98" s="45">
        <v>8</v>
      </c>
      <c r="R98" s="45">
        <v>18</v>
      </c>
      <c r="S98" s="45"/>
      <c r="T98" s="45"/>
      <c r="U98" s="45"/>
      <c r="V98" s="45"/>
      <c r="W98" s="45"/>
      <c r="X98" s="45"/>
      <c r="Y98" s="45"/>
      <c r="Z98" s="45"/>
      <c r="AA98" s="45">
        <v>1</v>
      </c>
      <c r="AB98" s="45">
        <v>2</v>
      </c>
      <c r="AC98" s="184">
        <v>3</v>
      </c>
    </row>
    <row r="99" spans="1:29" x14ac:dyDescent="0.2">
      <c r="A99" s="185">
        <v>13.131399999999999</v>
      </c>
      <c r="B99" s="47" t="s">
        <v>143</v>
      </c>
      <c r="C99" s="48" t="s">
        <v>408</v>
      </c>
      <c r="D99" s="49">
        <f t="shared" si="6"/>
        <v>24</v>
      </c>
      <c r="E99" s="49">
        <f t="shared" si="7"/>
        <v>42</v>
      </c>
      <c r="F99" s="49">
        <f t="shared" si="8"/>
        <v>66</v>
      </c>
      <c r="G99" s="45"/>
      <c r="H99" s="45"/>
      <c r="I99" s="45"/>
      <c r="J99" s="45"/>
      <c r="K99" s="45"/>
      <c r="L99" s="45"/>
      <c r="M99" s="45"/>
      <c r="N99" s="45">
        <v>2</v>
      </c>
      <c r="O99" s="45">
        <v>2</v>
      </c>
      <c r="P99" s="45">
        <v>22</v>
      </c>
      <c r="Q99" s="45">
        <v>37</v>
      </c>
      <c r="R99" s="45">
        <v>59</v>
      </c>
      <c r="S99" s="45"/>
      <c r="T99" s="45"/>
      <c r="U99" s="45"/>
      <c r="V99" s="45"/>
      <c r="W99" s="45"/>
      <c r="X99" s="45"/>
      <c r="Y99" s="45"/>
      <c r="Z99" s="45"/>
      <c r="AA99" s="45">
        <v>2</v>
      </c>
      <c r="AB99" s="45">
        <v>3</v>
      </c>
      <c r="AC99" s="184">
        <v>5</v>
      </c>
    </row>
    <row r="100" spans="1:29" x14ac:dyDescent="0.2">
      <c r="A100" s="185">
        <v>13.131600000000001</v>
      </c>
      <c r="B100" s="47" t="s">
        <v>145</v>
      </c>
      <c r="C100" s="48" t="s">
        <v>409</v>
      </c>
      <c r="D100" s="49">
        <f t="shared" si="6"/>
        <v>38</v>
      </c>
      <c r="E100" s="49">
        <f t="shared" si="7"/>
        <v>11</v>
      </c>
      <c r="F100" s="49">
        <f t="shared" si="8"/>
        <v>49</v>
      </c>
      <c r="G100" s="45"/>
      <c r="H100" s="45"/>
      <c r="I100" s="45"/>
      <c r="J100" s="45"/>
      <c r="K100" s="45"/>
      <c r="L100" s="45"/>
      <c r="M100" s="45">
        <v>1</v>
      </c>
      <c r="N100" s="45">
        <v>1</v>
      </c>
      <c r="O100" s="45">
        <v>2</v>
      </c>
      <c r="P100" s="45">
        <v>37</v>
      </c>
      <c r="Q100" s="45">
        <v>10</v>
      </c>
      <c r="R100" s="45">
        <v>47</v>
      </c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184"/>
    </row>
    <row r="101" spans="1:29" x14ac:dyDescent="0.2">
      <c r="A101" s="185">
        <v>13.1318</v>
      </c>
      <c r="B101" s="47" t="s">
        <v>147</v>
      </c>
      <c r="C101" s="48" t="s">
        <v>410</v>
      </c>
      <c r="D101" s="49">
        <f t="shared" si="6"/>
        <v>4</v>
      </c>
      <c r="E101" s="49">
        <f t="shared" si="7"/>
        <v>2</v>
      </c>
      <c r="F101" s="49">
        <f t="shared" si="8"/>
        <v>6</v>
      </c>
      <c r="G101" s="45"/>
      <c r="H101" s="45"/>
      <c r="I101" s="45"/>
      <c r="J101" s="45"/>
      <c r="K101" s="45"/>
      <c r="L101" s="45"/>
      <c r="M101" s="45"/>
      <c r="N101" s="45"/>
      <c r="O101" s="45"/>
      <c r="P101" s="45">
        <v>4</v>
      </c>
      <c r="Q101" s="45">
        <v>2</v>
      </c>
      <c r="R101" s="45">
        <v>6</v>
      </c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184"/>
    </row>
    <row r="102" spans="1:29" x14ac:dyDescent="0.2">
      <c r="A102" s="185">
        <v>13.132199999999999</v>
      </c>
      <c r="B102" s="47" t="s">
        <v>128</v>
      </c>
      <c r="C102" s="48" t="s">
        <v>411</v>
      </c>
      <c r="D102" s="49">
        <f t="shared" si="6"/>
        <v>39</v>
      </c>
      <c r="E102" s="49">
        <f t="shared" si="7"/>
        <v>15</v>
      </c>
      <c r="F102" s="49">
        <f t="shared" si="8"/>
        <v>54</v>
      </c>
      <c r="G102" s="45"/>
      <c r="H102" s="45"/>
      <c r="I102" s="45"/>
      <c r="J102" s="45"/>
      <c r="K102" s="45"/>
      <c r="L102" s="45"/>
      <c r="M102" s="45">
        <v>1</v>
      </c>
      <c r="N102" s="45">
        <v>1</v>
      </c>
      <c r="O102" s="45">
        <v>2</v>
      </c>
      <c r="P102" s="45">
        <v>36</v>
      </c>
      <c r="Q102" s="45">
        <v>13</v>
      </c>
      <c r="R102" s="45">
        <v>49</v>
      </c>
      <c r="S102" s="45"/>
      <c r="T102" s="45"/>
      <c r="U102" s="45"/>
      <c r="V102" s="45"/>
      <c r="W102" s="45"/>
      <c r="X102" s="45"/>
      <c r="Y102" s="45"/>
      <c r="Z102" s="45"/>
      <c r="AA102" s="45">
        <v>2</v>
      </c>
      <c r="AB102" s="45">
        <v>1</v>
      </c>
      <c r="AC102" s="184">
        <v>3</v>
      </c>
    </row>
    <row r="103" spans="1:29" x14ac:dyDescent="0.2">
      <c r="A103" s="185">
        <v>13.132300000000001</v>
      </c>
      <c r="B103" s="47" t="s">
        <v>130</v>
      </c>
      <c r="C103" s="48" t="s">
        <v>412</v>
      </c>
      <c r="D103" s="49">
        <f t="shared" si="6"/>
        <v>41</v>
      </c>
      <c r="E103" s="49">
        <f t="shared" si="7"/>
        <v>18</v>
      </c>
      <c r="F103" s="49">
        <f t="shared" si="8"/>
        <v>59</v>
      </c>
      <c r="G103" s="45">
        <v>1</v>
      </c>
      <c r="H103" s="45"/>
      <c r="I103" s="45">
        <v>1</v>
      </c>
      <c r="J103" s="45"/>
      <c r="K103" s="45"/>
      <c r="L103" s="45"/>
      <c r="M103" s="45">
        <v>2</v>
      </c>
      <c r="N103" s="45">
        <v>2</v>
      </c>
      <c r="O103" s="45">
        <v>4</v>
      </c>
      <c r="P103" s="45">
        <v>38</v>
      </c>
      <c r="Q103" s="45">
        <v>15</v>
      </c>
      <c r="R103" s="45">
        <v>53</v>
      </c>
      <c r="S103" s="45"/>
      <c r="T103" s="45"/>
      <c r="U103" s="45"/>
      <c r="V103" s="45"/>
      <c r="W103" s="45"/>
      <c r="X103" s="45"/>
      <c r="Y103" s="45"/>
      <c r="Z103" s="45"/>
      <c r="AA103" s="45"/>
      <c r="AB103" s="45">
        <v>1</v>
      </c>
      <c r="AC103" s="184">
        <v>1</v>
      </c>
    </row>
    <row r="104" spans="1:29" x14ac:dyDescent="0.2">
      <c r="A104" s="185">
        <v>13.1328</v>
      </c>
      <c r="B104" s="47" t="s">
        <v>149</v>
      </c>
      <c r="C104" s="48" t="s">
        <v>413</v>
      </c>
      <c r="D104" s="49">
        <f t="shared" si="6"/>
        <v>15</v>
      </c>
      <c r="E104" s="49">
        <f t="shared" si="7"/>
        <v>15</v>
      </c>
      <c r="F104" s="49">
        <f t="shared" si="8"/>
        <v>30</v>
      </c>
      <c r="G104" s="45"/>
      <c r="H104" s="45"/>
      <c r="I104" s="45"/>
      <c r="J104" s="45"/>
      <c r="K104" s="45"/>
      <c r="L104" s="45"/>
      <c r="M104" s="45">
        <v>1</v>
      </c>
      <c r="N104" s="45">
        <v>3</v>
      </c>
      <c r="O104" s="45">
        <v>4</v>
      </c>
      <c r="P104" s="45">
        <v>13</v>
      </c>
      <c r="Q104" s="45">
        <v>9</v>
      </c>
      <c r="R104" s="45">
        <v>22</v>
      </c>
      <c r="S104" s="45"/>
      <c r="T104" s="45"/>
      <c r="U104" s="45"/>
      <c r="V104" s="45"/>
      <c r="W104" s="45"/>
      <c r="X104" s="45"/>
      <c r="Y104" s="45"/>
      <c r="Z104" s="45"/>
      <c r="AA104" s="45">
        <v>1</v>
      </c>
      <c r="AB104" s="45">
        <v>3</v>
      </c>
      <c r="AC104" s="184">
        <v>4</v>
      </c>
    </row>
    <row r="105" spans="1:29" x14ac:dyDescent="0.2">
      <c r="A105" s="185">
        <v>13.132899999999999</v>
      </c>
      <c r="B105" s="47" t="s">
        <v>151</v>
      </c>
      <c r="C105" s="48" t="s">
        <v>414</v>
      </c>
      <c r="D105" s="49">
        <f t="shared" si="6"/>
        <v>6</v>
      </c>
      <c r="E105" s="49">
        <f t="shared" si="7"/>
        <v>4</v>
      </c>
      <c r="F105" s="49">
        <f t="shared" si="8"/>
        <v>10</v>
      </c>
      <c r="G105" s="45"/>
      <c r="H105" s="45"/>
      <c r="I105" s="45"/>
      <c r="J105" s="45"/>
      <c r="K105" s="45"/>
      <c r="L105" s="45"/>
      <c r="M105" s="45"/>
      <c r="N105" s="45"/>
      <c r="O105" s="45"/>
      <c r="P105" s="45">
        <v>6</v>
      </c>
      <c r="Q105" s="45">
        <v>4</v>
      </c>
      <c r="R105" s="45">
        <v>10</v>
      </c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184"/>
    </row>
    <row r="106" spans="1:29" x14ac:dyDescent="0.2">
      <c r="A106" s="185">
        <v>13.132999999999999</v>
      </c>
      <c r="B106" s="47" t="s">
        <v>153</v>
      </c>
      <c r="C106" s="48" t="s">
        <v>415</v>
      </c>
      <c r="D106" s="49">
        <f t="shared" si="6"/>
        <v>26</v>
      </c>
      <c r="E106" s="49">
        <f t="shared" si="7"/>
        <v>9</v>
      </c>
      <c r="F106" s="49">
        <f t="shared" si="8"/>
        <v>35</v>
      </c>
      <c r="G106" s="45">
        <v>1</v>
      </c>
      <c r="H106" s="45"/>
      <c r="I106" s="45">
        <v>1</v>
      </c>
      <c r="J106" s="45"/>
      <c r="K106" s="45"/>
      <c r="L106" s="45"/>
      <c r="M106" s="45">
        <v>1</v>
      </c>
      <c r="N106" s="45"/>
      <c r="O106" s="45">
        <v>1</v>
      </c>
      <c r="P106" s="45">
        <v>19</v>
      </c>
      <c r="Q106" s="45">
        <v>8</v>
      </c>
      <c r="R106" s="45">
        <v>27</v>
      </c>
      <c r="S106" s="45"/>
      <c r="T106" s="45"/>
      <c r="U106" s="45"/>
      <c r="V106" s="45"/>
      <c r="W106" s="45"/>
      <c r="X106" s="45"/>
      <c r="Y106" s="45"/>
      <c r="Z106" s="45"/>
      <c r="AA106" s="45">
        <v>5</v>
      </c>
      <c r="AB106" s="45">
        <v>1</v>
      </c>
      <c r="AC106" s="184">
        <v>6</v>
      </c>
    </row>
    <row r="107" spans="1:29" x14ac:dyDescent="0.2">
      <c r="A107" s="185" t="s">
        <v>309</v>
      </c>
      <c r="B107" s="47" t="s">
        <v>475</v>
      </c>
      <c r="C107" s="48" t="s">
        <v>476</v>
      </c>
      <c r="D107" s="49">
        <f t="shared" si="6"/>
        <v>8</v>
      </c>
      <c r="E107" s="49">
        <f t="shared" si="7"/>
        <v>5</v>
      </c>
      <c r="F107" s="49">
        <f t="shared" si="8"/>
        <v>13</v>
      </c>
      <c r="G107" s="45"/>
      <c r="H107" s="45"/>
      <c r="I107" s="45"/>
      <c r="J107" s="45"/>
      <c r="K107" s="45"/>
      <c r="L107" s="45"/>
      <c r="M107" s="45"/>
      <c r="N107" s="45"/>
      <c r="O107" s="45"/>
      <c r="P107" s="45">
        <v>7</v>
      </c>
      <c r="Q107" s="45">
        <v>5</v>
      </c>
      <c r="R107" s="45">
        <v>12</v>
      </c>
      <c r="S107" s="45"/>
      <c r="T107" s="45"/>
      <c r="U107" s="45"/>
      <c r="V107" s="45"/>
      <c r="W107" s="45"/>
      <c r="X107" s="45"/>
      <c r="Y107" s="45"/>
      <c r="Z107" s="45"/>
      <c r="AA107" s="45">
        <v>1</v>
      </c>
      <c r="AB107" s="45"/>
      <c r="AC107" s="184">
        <v>1</v>
      </c>
    </row>
    <row r="108" spans="1:29" x14ac:dyDescent="0.2">
      <c r="A108" s="188" t="s">
        <v>416</v>
      </c>
      <c r="B108" s="35"/>
      <c r="C108" s="36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189"/>
    </row>
    <row r="109" spans="1:29" x14ac:dyDescent="0.2">
      <c r="A109" s="181" t="s">
        <v>12</v>
      </c>
      <c r="B109" s="39"/>
      <c r="C109" s="40"/>
      <c r="D109" s="41">
        <f t="shared" si="6"/>
        <v>6</v>
      </c>
      <c r="E109" s="41">
        <f t="shared" si="7"/>
        <v>9</v>
      </c>
      <c r="F109" s="41">
        <f t="shared" si="8"/>
        <v>15</v>
      </c>
      <c r="G109" s="41"/>
      <c r="H109" s="41"/>
      <c r="I109" s="41"/>
      <c r="J109" s="41"/>
      <c r="K109" s="41"/>
      <c r="L109" s="41"/>
      <c r="M109" s="41"/>
      <c r="N109" s="41"/>
      <c r="O109" s="41"/>
      <c r="P109" s="41">
        <v>4</v>
      </c>
      <c r="Q109" s="41">
        <v>6</v>
      </c>
      <c r="R109" s="41">
        <v>10</v>
      </c>
      <c r="S109" s="41"/>
      <c r="T109" s="41"/>
      <c r="U109" s="41"/>
      <c r="V109" s="41"/>
      <c r="W109" s="41"/>
      <c r="X109" s="41"/>
      <c r="Y109" s="41"/>
      <c r="Z109" s="41"/>
      <c r="AA109" s="41">
        <v>2</v>
      </c>
      <c r="AB109" s="41">
        <v>3</v>
      </c>
      <c r="AC109" s="182">
        <v>5</v>
      </c>
    </row>
    <row r="110" spans="1:29" x14ac:dyDescent="0.2">
      <c r="A110" s="183" t="s">
        <v>313</v>
      </c>
      <c r="B110" s="43"/>
      <c r="C110" s="44"/>
      <c r="D110" s="45">
        <f t="shared" si="6"/>
        <v>1</v>
      </c>
      <c r="E110" s="45">
        <f t="shared" si="7"/>
        <v>5</v>
      </c>
      <c r="F110" s="45">
        <f t="shared" si="8"/>
        <v>6</v>
      </c>
      <c r="G110" s="45"/>
      <c r="H110" s="45"/>
      <c r="I110" s="45"/>
      <c r="J110" s="45"/>
      <c r="K110" s="45"/>
      <c r="L110" s="45"/>
      <c r="M110" s="45"/>
      <c r="N110" s="45"/>
      <c r="O110" s="45"/>
      <c r="P110" s="45">
        <v>1</v>
      </c>
      <c r="Q110" s="45">
        <v>5</v>
      </c>
      <c r="R110" s="45">
        <v>6</v>
      </c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184"/>
    </row>
    <row r="111" spans="1:29" x14ac:dyDescent="0.2">
      <c r="A111" s="185" t="s">
        <v>175</v>
      </c>
      <c r="B111" s="47" t="s">
        <v>176</v>
      </c>
      <c r="C111" s="48" t="s">
        <v>420</v>
      </c>
      <c r="D111" s="49">
        <f t="shared" si="6"/>
        <v>0</v>
      </c>
      <c r="E111" s="49">
        <f t="shared" si="7"/>
        <v>1</v>
      </c>
      <c r="F111" s="49">
        <f t="shared" si="8"/>
        <v>1</v>
      </c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>
        <v>1</v>
      </c>
      <c r="R111" s="45">
        <v>1</v>
      </c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184"/>
    </row>
    <row r="112" spans="1:29" x14ac:dyDescent="0.2">
      <c r="A112" s="185" t="s">
        <v>178</v>
      </c>
      <c r="B112" s="47" t="s">
        <v>179</v>
      </c>
      <c r="C112" s="48" t="s">
        <v>421</v>
      </c>
      <c r="D112" s="49">
        <f t="shared" si="6"/>
        <v>0</v>
      </c>
      <c r="E112" s="49">
        <f t="shared" si="7"/>
        <v>1</v>
      </c>
      <c r="F112" s="49">
        <f t="shared" si="8"/>
        <v>1</v>
      </c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>
        <v>1</v>
      </c>
      <c r="R112" s="45">
        <v>1</v>
      </c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184"/>
    </row>
    <row r="113" spans="1:29" x14ac:dyDescent="0.2">
      <c r="A113" s="185" t="s">
        <v>181</v>
      </c>
      <c r="B113" s="47" t="s">
        <v>182</v>
      </c>
      <c r="C113" s="48" t="s">
        <v>422</v>
      </c>
      <c r="D113" s="49">
        <f t="shared" si="6"/>
        <v>0</v>
      </c>
      <c r="E113" s="49">
        <f t="shared" si="7"/>
        <v>1</v>
      </c>
      <c r="F113" s="49">
        <f t="shared" si="8"/>
        <v>1</v>
      </c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>
        <v>1</v>
      </c>
      <c r="R113" s="45">
        <v>1</v>
      </c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184"/>
    </row>
    <row r="114" spans="1:29" x14ac:dyDescent="0.2">
      <c r="A114" s="185" t="s">
        <v>187</v>
      </c>
      <c r="B114" s="47" t="s">
        <v>188</v>
      </c>
      <c r="C114" s="48" t="s">
        <v>424</v>
      </c>
      <c r="D114" s="49">
        <f t="shared" si="6"/>
        <v>1</v>
      </c>
      <c r="E114" s="49">
        <f t="shared" si="7"/>
        <v>2</v>
      </c>
      <c r="F114" s="49">
        <f t="shared" si="8"/>
        <v>3</v>
      </c>
      <c r="G114" s="45"/>
      <c r="H114" s="45"/>
      <c r="I114" s="45"/>
      <c r="J114" s="45"/>
      <c r="K114" s="45"/>
      <c r="L114" s="45"/>
      <c r="M114" s="45"/>
      <c r="N114" s="45"/>
      <c r="O114" s="45"/>
      <c r="P114" s="45">
        <v>1</v>
      </c>
      <c r="Q114" s="45">
        <v>2</v>
      </c>
      <c r="R114" s="45">
        <v>3</v>
      </c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184"/>
    </row>
    <row r="115" spans="1:29" x14ac:dyDescent="0.2">
      <c r="A115" s="183" t="s">
        <v>322</v>
      </c>
      <c r="B115" s="43"/>
      <c r="C115" s="44"/>
      <c r="D115" s="45">
        <f t="shared" ref="D115:D164" si="9">G115+J115+M115+P115+S115+U115+X115+AA115</f>
        <v>5</v>
      </c>
      <c r="E115" s="45">
        <f t="shared" ref="E115:E164" si="10">H115+K115+N115+Q115+V115+Y115+AB115</f>
        <v>4</v>
      </c>
      <c r="F115" s="45">
        <f t="shared" ref="F115:F164" si="11">SUM(D115:E115)</f>
        <v>9</v>
      </c>
      <c r="G115" s="45"/>
      <c r="H115" s="45"/>
      <c r="I115" s="45"/>
      <c r="J115" s="45"/>
      <c r="K115" s="45"/>
      <c r="L115" s="45"/>
      <c r="M115" s="45"/>
      <c r="N115" s="45"/>
      <c r="O115" s="45"/>
      <c r="P115" s="45">
        <v>3</v>
      </c>
      <c r="Q115" s="45">
        <v>1</v>
      </c>
      <c r="R115" s="45">
        <v>4</v>
      </c>
      <c r="S115" s="45"/>
      <c r="T115" s="45"/>
      <c r="U115" s="45"/>
      <c r="V115" s="45"/>
      <c r="W115" s="45"/>
      <c r="X115" s="45"/>
      <c r="Y115" s="45"/>
      <c r="Z115" s="45"/>
      <c r="AA115" s="45">
        <v>2</v>
      </c>
      <c r="AB115" s="45">
        <v>3</v>
      </c>
      <c r="AC115" s="184">
        <v>5</v>
      </c>
    </row>
    <row r="116" spans="1:29" x14ac:dyDescent="0.2">
      <c r="A116" s="185" t="s">
        <v>172</v>
      </c>
      <c r="B116" s="47" t="s">
        <v>172</v>
      </c>
      <c r="C116" s="48" t="s">
        <v>173</v>
      </c>
      <c r="D116" s="49">
        <f t="shared" si="9"/>
        <v>5</v>
      </c>
      <c r="E116" s="49">
        <f t="shared" si="10"/>
        <v>4</v>
      </c>
      <c r="F116" s="49">
        <f t="shared" si="11"/>
        <v>9</v>
      </c>
      <c r="G116" s="45"/>
      <c r="H116" s="45"/>
      <c r="I116" s="45"/>
      <c r="J116" s="45"/>
      <c r="K116" s="45"/>
      <c r="L116" s="45"/>
      <c r="M116" s="45"/>
      <c r="N116" s="45"/>
      <c r="O116" s="45"/>
      <c r="P116" s="45">
        <v>3</v>
      </c>
      <c r="Q116" s="45">
        <v>1</v>
      </c>
      <c r="R116" s="45">
        <v>4</v>
      </c>
      <c r="S116" s="45"/>
      <c r="T116" s="45"/>
      <c r="U116" s="45"/>
      <c r="V116" s="45"/>
      <c r="W116" s="45"/>
      <c r="X116" s="45"/>
      <c r="Y116" s="45"/>
      <c r="Z116" s="45"/>
      <c r="AA116" s="45">
        <v>2</v>
      </c>
      <c r="AB116" s="45">
        <v>3</v>
      </c>
      <c r="AC116" s="184">
        <v>5</v>
      </c>
    </row>
    <row r="117" spans="1:29" x14ac:dyDescent="0.2">
      <c r="A117" s="181" t="s">
        <v>40</v>
      </c>
      <c r="B117" s="39"/>
      <c r="C117" s="40"/>
      <c r="D117" s="41">
        <f t="shared" si="9"/>
        <v>16</v>
      </c>
      <c r="E117" s="41">
        <f t="shared" si="10"/>
        <v>11</v>
      </c>
      <c r="F117" s="41">
        <f t="shared" si="11"/>
        <v>27</v>
      </c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>
        <v>16</v>
      </c>
      <c r="AB117" s="41">
        <v>11</v>
      </c>
      <c r="AC117" s="182">
        <v>27</v>
      </c>
    </row>
    <row r="118" spans="1:29" x14ac:dyDescent="0.2">
      <c r="A118" s="183" t="s">
        <v>322</v>
      </c>
      <c r="B118" s="43"/>
      <c r="C118" s="44"/>
      <c r="D118" s="45">
        <f t="shared" si="9"/>
        <v>16</v>
      </c>
      <c r="E118" s="45">
        <f t="shared" si="10"/>
        <v>11</v>
      </c>
      <c r="F118" s="45">
        <f t="shared" si="11"/>
        <v>27</v>
      </c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>
        <v>16</v>
      </c>
      <c r="AB118" s="45">
        <v>11</v>
      </c>
      <c r="AC118" s="184">
        <v>27</v>
      </c>
    </row>
    <row r="119" spans="1:29" x14ac:dyDescent="0.2">
      <c r="A119" s="186" t="s">
        <v>172</v>
      </c>
      <c r="B119" s="47" t="s">
        <v>172</v>
      </c>
      <c r="C119" s="48" t="s">
        <v>173</v>
      </c>
      <c r="D119" s="49">
        <f t="shared" si="9"/>
        <v>16</v>
      </c>
      <c r="E119" s="49">
        <f t="shared" si="10"/>
        <v>11</v>
      </c>
      <c r="F119" s="49">
        <f t="shared" si="11"/>
        <v>27</v>
      </c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>
        <v>16</v>
      </c>
      <c r="AB119" s="45">
        <v>11</v>
      </c>
      <c r="AC119" s="184">
        <v>27</v>
      </c>
    </row>
    <row r="120" spans="1:29" x14ac:dyDescent="0.2">
      <c r="A120" s="188" t="s">
        <v>425</v>
      </c>
      <c r="B120" s="35"/>
      <c r="C120" s="36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189"/>
    </row>
    <row r="121" spans="1:29" x14ac:dyDescent="0.2">
      <c r="A121" s="181" t="s">
        <v>12</v>
      </c>
      <c r="B121" s="39"/>
      <c r="C121" s="40"/>
      <c r="D121" s="41">
        <f t="shared" si="9"/>
        <v>115</v>
      </c>
      <c r="E121" s="41">
        <f t="shared" si="10"/>
        <v>91</v>
      </c>
      <c r="F121" s="41">
        <f t="shared" si="11"/>
        <v>206</v>
      </c>
      <c r="G121" s="41">
        <v>3</v>
      </c>
      <c r="H121" s="41">
        <v>2</v>
      </c>
      <c r="I121" s="41">
        <v>5</v>
      </c>
      <c r="J121" s="41"/>
      <c r="K121" s="41"/>
      <c r="L121" s="41"/>
      <c r="M121" s="41">
        <v>3</v>
      </c>
      <c r="N121" s="41">
        <v>4</v>
      </c>
      <c r="O121" s="41">
        <v>7</v>
      </c>
      <c r="P121" s="41">
        <v>101</v>
      </c>
      <c r="Q121" s="41">
        <v>81</v>
      </c>
      <c r="R121" s="41">
        <v>182</v>
      </c>
      <c r="S121" s="41"/>
      <c r="T121" s="41"/>
      <c r="U121" s="41"/>
      <c r="V121" s="41"/>
      <c r="W121" s="41"/>
      <c r="X121" s="41"/>
      <c r="Y121" s="41"/>
      <c r="Z121" s="41"/>
      <c r="AA121" s="41">
        <v>8</v>
      </c>
      <c r="AB121" s="41">
        <v>4</v>
      </c>
      <c r="AC121" s="182">
        <v>12</v>
      </c>
    </row>
    <row r="122" spans="1:29" x14ac:dyDescent="0.2">
      <c r="A122" s="183" t="s">
        <v>13</v>
      </c>
      <c r="B122" s="43"/>
      <c r="C122" s="44"/>
      <c r="D122" s="45">
        <f t="shared" si="9"/>
        <v>115</v>
      </c>
      <c r="E122" s="45">
        <f t="shared" si="10"/>
        <v>82</v>
      </c>
      <c r="F122" s="45">
        <f t="shared" si="11"/>
        <v>197</v>
      </c>
      <c r="G122" s="45">
        <v>3</v>
      </c>
      <c r="H122" s="45"/>
      <c r="I122" s="45">
        <v>3</v>
      </c>
      <c r="J122" s="45"/>
      <c r="K122" s="45"/>
      <c r="L122" s="45"/>
      <c r="M122" s="45">
        <v>3</v>
      </c>
      <c r="N122" s="45">
        <v>3</v>
      </c>
      <c r="O122" s="45">
        <v>6</v>
      </c>
      <c r="P122" s="45">
        <v>101</v>
      </c>
      <c r="Q122" s="45">
        <v>75</v>
      </c>
      <c r="R122" s="45">
        <v>176</v>
      </c>
      <c r="S122" s="45"/>
      <c r="T122" s="45"/>
      <c r="U122" s="45"/>
      <c r="V122" s="45"/>
      <c r="W122" s="45"/>
      <c r="X122" s="45"/>
      <c r="Y122" s="45"/>
      <c r="Z122" s="45"/>
      <c r="AA122" s="45">
        <v>8</v>
      </c>
      <c r="AB122" s="45">
        <v>4</v>
      </c>
      <c r="AC122" s="184">
        <v>12</v>
      </c>
    </row>
    <row r="123" spans="1:29" x14ac:dyDescent="0.2">
      <c r="A123" s="185">
        <v>24.010200000000001</v>
      </c>
      <c r="B123" s="47" t="s">
        <v>156</v>
      </c>
      <c r="C123" s="48" t="s">
        <v>426</v>
      </c>
      <c r="D123" s="49">
        <f t="shared" si="9"/>
        <v>115</v>
      </c>
      <c r="E123" s="49">
        <f t="shared" si="10"/>
        <v>82</v>
      </c>
      <c r="F123" s="49">
        <f t="shared" si="11"/>
        <v>197</v>
      </c>
      <c r="G123" s="45">
        <v>3</v>
      </c>
      <c r="H123" s="45"/>
      <c r="I123" s="45">
        <v>3</v>
      </c>
      <c r="J123" s="45"/>
      <c r="K123" s="45"/>
      <c r="L123" s="45"/>
      <c r="M123" s="45">
        <v>3</v>
      </c>
      <c r="N123" s="45">
        <v>3</v>
      </c>
      <c r="O123" s="45">
        <v>6</v>
      </c>
      <c r="P123" s="45">
        <v>101</v>
      </c>
      <c r="Q123" s="45">
        <v>75</v>
      </c>
      <c r="R123" s="45">
        <v>176</v>
      </c>
      <c r="S123" s="45"/>
      <c r="T123" s="45"/>
      <c r="U123" s="45"/>
      <c r="V123" s="45"/>
      <c r="W123" s="45"/>
      <c r="X123" s="45"/>
      <c r="Y123" s="45"/>
      <c r="Z123" s="45"/>
      <c r="AA123" s="45">
        <v>8</v>
      </c>
      <c r="AB123" s="45">
        <v>4</v>
      </c>
      <c r="AC123" s="184">
        <v>12</v>
      </c>
    </row>
    <row r="124" spans="1:29" x14ac:dyDescent="0.2">
      <c r="A124" s="183" t="s">
        <v>312</v>
      </c>
      <c r="B124" s="43"/>
      <c r="C124" s="44"/>
      <c r="D124" s="45">
        <f t="shared" si="9"/>
        <v>0</v>
      </c>
      <c r="E124" s="45">
        <f t="shared" si="10"/>
        <v>3</v>
      </c>
      <c r="F124" s="45">
        <f t="shared" si="11"/>
        <v>3</v>
      </c>
      <c r="G124" s="45"/>
      <c r="H124" s="45">
        <v>1</v>
      </c>
      <c r="I124" s="45">
        <v>1</v>
      </c>
      <c r="J124" s="45"/>
      <c r="K124" s="45"/>
      <c r="L124" s="45"/>
      <c r="M124" s="45"/>
      <c r="N124" s="45">
        <v>1</v>
      </c>
      <c r="O124" s="45">
        <v>1</v>
      </c>
      <c r="P124" s="45"/>
      <c r="Q124" s="45">
        <v>1</v>
      </c>
      <c r="R124" s="45">
        <v>1</v>
      </c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184"/>
    </row>
    <row r="125" spans="1:29" x14ac:dyDescent="0.2">
      <c r="A125" s="185">
        <v>13</v>
      </c>
      <c r="B125" s="47" t="s">
        <v>193</v>
      </c>
      <c r="C125" s="48" t="s">
        <v>427</v>
      </c>
      <c r="D125" s="49">
        <f t="shared" si="9"/>
        <v>0</v>
      </c>
      <c r="E125" s="49">
        <f t="shared" si="10"/>
        <v>1</v>
      </c>
      <c r="F125" s="49">
        <f t="shared" si="11"/>
        <v>1</v>
      </c>
      <c r="G125" s="45"/>
      <c r="H125" s="45">
        <v>1</v>
      </c>
      <c r="I125" s="45">
        <v>1</v>
      </c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184"/>
    </row>
    <row r="126" spans="1:29" x14ac:dyDescent="0.2">
      <c r="A126" s="185">
        <v>16</v>
      </c>
      <c r="B126" s="47" t="s">
        <v>195</v>
      </c>
      <c r="C126" s="48" t="s">
        <v>428</v>
      </c>
      <c r="D126" s="49">
        <f t="shared" si="9"/>
        <v>0</v>
      </c>
      <c r="E126" s="49">
        <f t="shared" si="10"/>
        <v>1</v>
      </c>
      <c r="F126" s="49">
        <f t="shared" si="11"/>
        <v>1</v>
      </c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>
        <v>1</v>
      </c>
      <c r="R126" s="45">
        <v>1</v>
      </c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184"/>
    </row>
    <row r="127" spans="1:29" x14ac:dyDescent="0.2">
      <c r="A127" s="185">
        <v>52</v>
      </c>
      <c r="B127" s="47" t="s">
        <v>199</v>
      </c>
      <c r="C127" s="48" t="s">
        <v>431</v>
      </c>
      <c r="D127" s="49">
        <f t="shared" si="9"/>
        <v>0</v>
      </c>
      <c r="E127" s="49">
        <f t="shared" si="10"/>
        <v>1</v>
      </c>
      <c r="F127" s="49">
        <f t="shared" si="11"/>
        <v>1</v>
      </c>
      <c r="G127" s="45"/>
      <c r="H127" s="45"/>
      <c r="I127" s="45"/>
      <c r="J127" s="45"/>
      <c r="K127" s="45"/>
      <c r="L127" s="45"/>
      <c r="M127" s="45"/>
      <c r="N127" s="45">
        <v>1</v>
      </c>
      <c r="O127" s="45">
        <v>1</v>
      </c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184"/>
    </row>
    <row r="128" spans="1:29" x14ac:dyDescent="0.2">
      <c r="A128" s="183" t="s">
        <v>323</v>
      </c>
      <c r="B128" s="43"/>
      <c r="C128" s="44"/>
      <c r="D128" s="45">
        <f t="shared" si="9"/>
        <v>0</v>
      </c>
      <c r="E128" s="45">
        <f t="shared" si="10"/>
        <v>6</v>
      </c>
      <c r="F128" s="45">
        <f t="shared" si="11"/>
        <v>6</v>
      </c>
      <c r="G128" s="45"/>
      <c r="H128" s="45">
        <v>1</v>
      </c>
      <c r="I128" s="45">
        <v>1</v>
      </c>
      <c r="J128" s="45"/>
      <c r="K128" s="45"/>
      <c r="L128" s="45"/>
      <c r="M128" s="45"/>
      <c r="N128" s="45"/>
      <c r="O128" s="45"/>
      <c r="P128" s="45"/>
      <c r="Q128" s="45">
        <v>5</v>
      </c>
      <c r="R128" s="45">
        <v>5</v>
      </c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184"/>
    </row>
    <row r="129" spans="1:29" x14ac:dyDescent="0.2">
      <c r="A129" s="185">
        <v>14.0901</v>
      </c>
      <c r="B129" s="47" t="s">
        <v>162</v>
      </c>
      <c r="C129" s="48" t="s">
        <v>432</v>
      </c>
      <c r="D129" s="49">
        <f t="shared" si="9"/>
        <v>0</v>
      </c>
      <c r="E129" s="49">
        <f t="shared" si="10"/>
        <v>3</v>
      </c>
      <c r="F129" s="49">
        <f t="shared" si="11"/>
        <v>3</v>
      </c>
      <c r="G129" s="45"/>
      <c r="H129" s="45">
        <v>1</v>
      </c>
      <c r="I129" s="45">
        <v>1</v>
      </c>
      <c r="J129" s="45"/>
      <c r="K129" s="45"/>
      <c r="L129" s="45"/>
      <c r="M129" s="45"/>
      <c r="N129" s="45"/>
      <c r="O129" s="45"/>
      <c r="P129" s="45"/>
      <c r="Q129" s="45">
        <v>2</v>
      </c>
      <c r="R129" s="45">
        <v>2</v>
      </c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184"/>
    </row>
    <row r="130" spans="1:29" x14ac:dyDescent="0.2">
      <c r="A130" s="185">
        <v>14.100099999999999</v>
      </c>
      <c r="B130" s="47" t="s">
        <v>164</v>
      </c>
      <c r="C130" s="48" t="s">
        <v>433</v>
      </c>
      <c r="D130" s="49">
        <f t="shared" si="9"/>
        <v>0</v>
      </c>
      <c r="E130" s="49">
        <f t="shared" si="10"/>
        <v>1</v>
      </c>
      <c r="F130" s="49">
        <f t="shared" si="11"/>
        <v>1</v>
      </c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>
        <v>1</v>
      </c>
      <c r="R130" s="45">
        <v>1</v>
      </c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184"/>
    </row>
    <row r="131" spans="1:29" x14ac:dyDescent="0.2">
      <c r="A131" s="186">
        <v>14.190099999999999</v>
      </c>
      <c r="B131" s="47" t="s">
        <v>166</v>
      </c>
      <c r="C131" s="48" t="s">
        <v>434</v>
      </c>
      <c r="D131" s="49">
        <f t="shared" si="9"/>
        <v>0</v>
      </c>
      <c r="E131" s="49">
        <f t="shared" si="10"/>
        <v>2</v>
      </c>
      <c r="F131" s="49">
        <f t="shared" si="11"/>
        <v>2</v>
      </c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>
        <v>2</v>
      </c>
      <c r="R131" s="45">
        <v>2</v>
      </c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184"/>
    </row>
    <row r="132" spans="1:29" x14ac:dyDescent="0.2">
      <c r="A132" s="188" t="s">
        <v>435</v>
      </c>
      <c r="B132" s="35"/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189"/>
    </row>
    <row r="133" spans="1:29" x14ac:dyDescent="0.2">
      <c r="A133" s="181" t="s">
        <v>12</v>
      </c>
      <c r="B133" s="39"/>
      <c r="C133" s="40"/>
      <c r="D133" s="41">
        <f t="shared" si="9"/>
        <v>905</v>
      </c>
      <c r="E133" s="41">
        <f t="shared" si="10"/>
        <v>311</v>
      </c>
      <c r="F133" s="41">
        <f t="shared" si="11"/>
        <v>1216</v>
      </c>
      <c r="G133" s="41">
        <v>12</v>
      </c>
      <c r="H133" s="41">
        <v>3</v>
      </c>
      <c r="I133" s="41">
        <v>15</v>
      </c>
      <c r="J133" s="41"/>
      <c r="K133" s="41"/>
      <c r="L133" s="41"/>
      <c r="M133" s="41">
        <v>49</v>
      </c>
      <c r="N133" s="41">
        <v>11</v>
      </c>
      <c r="O133" s="41">
        <v>60</v>
      </c>
      <c r="P133" s="41">
        <v>709</v>
      </c>
      <c r="Q133" s="41">
        <v>230</v>
      </c>
      <c r="R133" s="41">
        <v>939</v>
      </c>
      <c r="S133" s="41"/>
      <c r="T133" s="41"/>
      <c r="U133" s="41">
        <v>1</v>
      </c>
      <c r="V133" s="41"/>
      <c r="W133" s="41">
        <v>1</v>
      </c>
      <c r="X133" s="41">
        <v>1</v>
      </c>
      <c r="Y133" s="41">
        <v>1</v>
      </c>
      <c r="Z133" s="41">
        <v>2</v>
      </c>
      <c r="AA133" s="41">
        <v>133</v>
      </c>
      <c r="AB133" s="41">
        <v>66</v>
      </c>
      <c r="AC133" s="182">
        <v>199</v>
      </c>
    </row>
    <row r="134" spans="1:29" x14ac:dyDescent="0.2">
      <c r="A134" s="183" t="s">
        <v>13</v>
      </c>
      <c r="B134" s="43"/>
      <c r="C134" s="44"/>
      <c r="D134" s="45">
        <f t="shared" si="9"/>
        <v>727</v>
      </c>
      <c r="E134" s="45">
        <f t="shared" si="10"/>
        <v>238</v>
      </c>
      <c r="F134" s="45">
        <f t="shared" si="11"/>
        <v>965</v>
      </c>
      <c r="G134" s="45">
        <v>12</v>
      </c>
      <c r="H134" s="45">
        <v>1</v>
      </c>
      <c r="I134" s="45">
        <v>13</v>
      </c>
      <c r="J134" s="45"/>
      <c r="K134" s="45"/>
      <c r="L134" s="45"/>
      <c r="M134" s="45">
        <v>37</v>
      </c>
      <c r="N134" s="45">
        <v>9</v>
      </c>
      <c r="O134" s="45">
        <v>46</v>
      </c>
      <c r="P134" s="45">
        <v>568</v>
      </c>
      <c r="Q134" s="45">
        <v>172</v>
      </c>
      <c r="R134" s="45">
        <v>740</v>
      </c>
      <c r="S134" s="45"/>
      <c r="T134" s="45"/>
      <c r="U134" s="45">
        <v>1</v>
      </c>
      <c r="V134" s="45"/>
      <c r="W134" s="45">
        <v>1</v>
      </c>
      <c r="X134" s="45"/>
      <c r="Y134" s="45">
        <v>1</v>
      </c>
      <c r="Z134" s="45">
        <v>1</v>
      </c>
      <c r="AA134" s="45">
        <v>109</v>
      </c>
      <c r="AB134" s="45">
        <v>55</v>
      </c>
      <c r="AC134" s="184">
        <v>164</v>
      </c>
    </row>
    <row r="135" spans="1:29" x14ac:dyDescent="0.2">
      <c r="A135" s="185">
        <v>16.010100000000001</v>
      </c>
      <c r="B135" s="47" t="s">
        <v>206</v>
      </c>
      <c r="C135" s="48" t="s">
        <v>207</v>
      </c>
      <c r="D135" s="49">
        <f t="shared" si="9"/>
        <v>308</v>
      </c>
      <c r="E135" s="49">
        <f t="shared" si="10"/>
        <v>49</v>
      </c>
      <c r="F135" s="49">
        <f t="shared" si="11"/>
        <v>357</v>
      </c>
      <c r="G135" s="45">
        <v>3</v>
      </c>
      <c r="H135" s="45"/>
      <c r="I135" s="45">
        <v>3</v>
      </c>
      <c r="J135" s="45"/>
      <c r="K135" s="45"/>
      <c r="L135" s="45"/>
      <c r="M135" s="45">
        <v>15</v>
      </c>
      <c r="N135" s="45">
        <v>1</v>
      </c>
      <c r="O135" s="45">
        <v>16</v>
      </c>
      <c r="P135" s="45">
        <v>249</v>
      </c>
      <c r="Q135" s="45">
        <v>31</v>
      </c>
      <c r="R135" s="45">
        <v>280</v>
      </c>
      <c r="S135" s="45"/>
      <c r="T135" s="45"/>
      <c r="U135" s="45"/>
      <c r="V135" s="45"/>
      <c r="W135" s="45"/>
      <c r="X135" s="45"/>
      <c r="Y135" s="45">
        <v>1</v>
      </c>
      <c r="Z135" s="45">
        <v>1</v>
      </c>
      <c r="AA135" s="45">
        <v>41</v>
      </c>
      <c r="AB135" s="45">
        <v>16</v>
      </c>
      <c r="AC135" s="184">
        <v>57</v>
      </c>
    </row>
    <row r="136" spans="1:29" x14ac:dyDescent="0.2">
      <c r="A136" s="186">
        <v>16.010400000000001</v>
      </c>
      <c r="B136" s="47" t="s">
        <v>208</v>
      </c>
      <c r="C136" s="48" t="s">
        <v>209</v>
      </c>
      <c r="D136" s="49">
        <f t="shared" si="9"/>
        <v>53</v>
      </c>
      <c r="E136" s="49">
        <f t="shared" si="10"/>
        <v>12</v>
      </c>
      <c r="F136" s="49">
        <f t="shared" si="11"/>
        <v>65</v>
      </c>
      <c r="G136" s="45"/>
      <c r="H136" s="45"/>
      <c r="I136" s="45"/>
      <c r="J136" s="45"/>
      <c r="K136" s="45"/>
      <c r="L136" s="45"/>
      <c r="M136" s="45">
        <v>3</v>
      </c>
      <c r="N136" s="45">
        <v>1</v>
      </c>
      <c r="O136" s="45">
        <v>4</v>
      </c>
      <c r="P136" s="45">
        <v>39</v>
      </c>
      <c r="Q136" s="45">
        <v>8</v>
      </c>
      <c r="R136" s="45">
        <v>47</v>
      </c>
      <c r="S136" s="45"/>
      <c r="T136" s="45"/>
      <c r="U136" s="45"/>
      <c r="V136" s="45"/>
      <c r="W136" s="45"/>
      <c r="X136" s="45"/>
      <c r="Y136" s="45"/>
      <c r="Z136" s="45"/>
      <c r="AA136" s="45">
        <v>11</v>
      </c>
      <c r="AB136" s="45">
        <v>3</v>
      </c>
      <c r="AC136" s="184">
        <v>14</v>
      </c>
    </row>
    <row r="137" spans="1:29" x14ac:dyDescent="0.2">
      <c r="A137" s="187"/>
      <c r="B137" s="47" t="s">
        <v>210</v>
      </c>
      <c r="C137" s="48" t="s">
        <v>211</v>
      </c>
      <c r="D137" s="49">
        <f t="shared" si="9"/>
        <v>26</v>
      </c>
      <c r="E137" s="49">
        <f t="shared" si="10"/>
        <v>8</v>
      </c>
      <c r="F137" s="49">
        <f t="shared" si="11"/>
        <v>34</v>
      </c>
      <c r="G137" s="45">
        <v>1</v>
      </c>
      <c r="H137" s="45"/>
      <c r="I137" s="45">
        <v>1</v>
      </c>
      <c r="J137" s="45"/>
      <c r="K137" s="45"/>
      <c r="L137" s="45"/>
      <c r="M137" s="45">
        <v>3</v>
      </c>
      <c r="N137" s="45"/>
      <c r="O137" s="45">
        <v>3</v>
      </c>
      <c r="P137" s="45">
        <v>18</v>
      </c>
      <c r="Q137" s="45">
        <v>7</v>
      </c>
      <c r="R137" s="45">
        <v>25</v>
      </c>
      <c r="S137" s="45"/>
      <c r="T137" s="45"/>
      <c r="U137" s="45"/>
      <c r="V137" s="45"/>
      <c r="W137" s="45"/>
      <c r="X137" s="45"/>
      <c r="Y137" s="45"/>
      <c r="Z137" s="45"/>
      <c r="AA137" s="45">
        <v>4</v>
      </c>
      <c r="AB137" s="45">
        <v>1</v>
      </c>
      <c r="AC137" s="184">
        <v>5</v>
      </c>
    </row>
    <row r="138" spans="1:29" x14ac:dyDescent="0.2">
      <c r="A138" s="185">
        <v>16.090499999999999</v>
      </c>
      <c r="B138" s="47" t="s">
        <v>214</v>
      </c>
      <c r="C138" s="48" t="s">
        <v>436</v>
      </c>
      <c r="D138" s="49">
        <f t="shared" si="9"/>
        <v>19</v>
      </c>
      <c r="E138" s="49">
        <f t="shared" si="10"/>
        <v>7</v>
      </c>
      <c r="F138" s="49">
        <f t="shared" si="11"/>
        <v>26</v>
      </c>
      <c r="G138" s="45">
        <v>1</v>
      </c>
      <c r="H138" s="45"/>
      <c r="I138" s="45">
        <v>1</v>
      </c>
      <c r="J138" s="45"/>
      <c r="K138" s="45"/>
      <c r="L138" s="45"/>
      <c r="M138" s="45">
        <v>1</v>
      </c>
      <c r="N138" s="45"/>
      <c r="O138" s="45">
        <v>1</v>
      </c>
      <c r="P138" s="45">
        <v>9</v>
      </c>
      <c r="Q138" s="45">
        <v>5</v>
      </c>
      <c r="R138" s="45">
        <v>14</v>
      </c>
      <c r="S138" s="45"/>
      <c r="T138" s="45"/>
      <c r="U138" s="45"/>
      <c r="V138" s="45"/>
      <c r="W138" s="45"/>
      <c r="X138" s="45"/>
      <c r="Y138" s="45"/>
      <c r="Z138" s="45"/>
      <c r="AA138" s="45">
        <v>8</v>
      </c>
      <c r="AB138" s="45">
        <v>2</v>
      </c>
      <c r="AC138" s="184">
        <v>10</v>
      </c>
    </row>
    <row r="139" spans="1:29" x14ac:dyDescent="0.2">
      <c r="A139" s="185">
        <v>23.010100000000001</v>
      </c>
      <c r="B139" s="47" t="s">
        <v>216</v>
      </c>
      <c r="C139" s="48" t="s">
        <v>217</v>
      </c>
      <c r="D139" s="49">
        <f t="shared" si="9"/>
        <v>49</v>
      </c>
      <c r="E139" s="49">
        <f t="shared" si="10"/>
        <v>13</v>
      </c>
      <c r="F139" s="49">
        <f t="shared" si="11"/>
        <v>62</v>
      </c>
      <c r="G139" s="45"/>
      <c r="H139" s="45"/>
      <c r="I139" s="45"/>
      <c r="J139" s="45"/>
      <c r="K139" s="45"/>
      <c r="L139" s="45"/>
      <c r="M139" s="45">
        <v>2</v>
      </c>
      <c r="N139" s="45">
        <v>2</v>
      </c>
      <c r="O139" s="45">
        <v>4</v>
      </c>
      <c r="P139" s="45">
        <v>40</v>
      </c>
      <c r="Q139" s="45">
        <v>6</v>
      </c>
      <c r="R139" s="45">
        <v>46</v>
      </c>
      <c r="S139" s="45"/>
      <c r="T139" s="45"/>
      <c r="U139" s="45"/>
      <c r="V139" s="45"/>
      <c r="W139" s="45"/>
      <c r="X139" s="45"/>
      <c r="Y139" s="45"/>
      <c r="Z139" s="45"/>
      <c r="AA139" s="45">
        <v>7</v>
      </c>
      <c r="AB139" s="45">
        <v>5</v>
      </c>
      <c r="AC139" s="184">
        <v>12</v>
      </c>
    </row>
    <row r="140" spans="1:29" x14ac:dyDescent="0.2">
      <c r="A140" s="185">
        <v>23.9999</v>
      </c>
      <c r="B140" s="47" t="s">
        <v>218</v>
      </c>
      <c r="C140" s="48" t="s">
        <v>437</v>
      </c>
      <c r="D140" s="49">
        <f t="shared" si="9"/>
        <v>17</v>
      </c>
      <c r="E140" s="49">
        <f t="shared" si="10"/>
        <v>5</v>
      </c>
      <c r="F140" s="49">
        <f t="shared" si="11"/>
        <v>22</v>
      </c>
      <c r="G140" s="45">
        <v>2</v>
      </c>
      <c r="H140" s="45"/>
      <c r="I140" s="45">
        <v>2</v>
      </c>
      <c r="J140" s="45"/>
      <c r="K140" s="45"/>
      <c r="L140" s="45"/>
      <c r="M140" s="45">
        <v>1</v>
      </c>
      <c r="N140" s="45"/>
      <c r="O140" s="45">
        <v>1</v>
      </c>
      <c r="P140" s="45">
        <v>11</v>
      </c>
      <c r="Q140" s="45">
        <v>2</v>
      </c>
      <c r="R140" s="45">
        <v>13</v>
      </c>
      <c r="S140" s="45"/>
      <c r="T140" s="45"/>
      <c r="U140" s="45"/>
      <c r="V140" s="45"/>
      <c r="W140" s="45"/>
      <c r="X140" s="45"/>
      <c r="Y140" s="45"/>
      <c r="Z140" s="45"/>
      <c r="AA140" s="45">
        <v>3</v>
      </c>
      <c r="AB140" s="45">
        <v>3</v>
      </c>
      <c r="AC140" s="184">
        <v>6</v>
      </c>
    </row>
    <row r="141" spans="1:29" x14ac:dyDescent="0.2">
      <c r="A141" s="185">
        <v>38.010100000000001</v>
      </c>
      <c r="B141" s="47" t="s">
        <v>220</v>
      </c>
      <c r="C141" s="48" t="s">
        <v>438</v>
      </c>
      <c r="D141" s="49">
        <f t="shared" si="9"/>
        <v>9</v>
      </c>
      <c r="E141" s="49">
        <f t="shared" si="10"/>
        <v>19</v>
      </c>
      <c r="F141" s="49">
        <f t="shared" si="11"/>
        <v>28</v>
      </c>
      <c r="G141" s="45">
        <v>1</v>
      </c>
      <c r="H141" s="45"/>
      <c r="I141" s="45">
        <v>1</v>
      </c>
      <c r="J141" s="45"/>
      <c r="K141" s="45"/>
      <c r="L141" s="45"/>
      <c r="M141" s="45">
        <v>1</v>
      </c>
      <c r="N141" s="45">
        <v>1</v>
      </c>
      <c r="O141" s="45">
        <v>2</v>
      </c>
      <c r="P141" s="45">
        <v>4</v>
      </c>
      <c r="Q141" s="45">
        <v>16</v>
      </c>
      <c r="R141" s="45">
        <v>20</v>
      </c>
      <c r="S141" s="45"/>
      <c r="T141" s="45"/>
      <c r="U141" s="45"/>
      <c r="V141" s="45"/>
      <c r="W141" s="45"/>
      <c r="X141" s="45"/>
      <c r="Y141" s="45"/>
      <c r="Z141" s="45"/>
      <c r="AA141" s="45">
        <v>3</v>
      </c>
      <c r="AB141" s="45">
        <v>2</v>
      </c>
      <c r="AC141" s="184">
        <v>5</v>
      </c>
    </row>
    <row r="142" spans="1:29" x14ac:dyDescent="0.2">
      <c r="A142" s="185">
        <v>50.0501</v>
      </c>
      <c r="B142" s="47" t="s">
        <v>222</v>
      </c>
      <c r="C142" s="48" t="s">
        <v>223</v>
      </c>
      <c r="D142" s="49">
        <f t="shared" si="9"/>
        <v>163</v>
      </c>
      <c r="E142" s="49">
        <f t="shared" si="10"/>
        <v>69</v>
      </c>
      <c r="F142" s="49">
        <f t="shared" si="11"/>
        <v>232</v>
      </c>
      <c r="G142" s="45">
        <v>4</v>
      </c>
      <c r="H142" s="45">
        <v>1</v>
      </c>
      <c r="I142" s="45">
        <v>5</v>
      </c>
      <c r="J142" s="45"/>
      <c r="K142" s="45"/>
      <c r="L142" s="45"/>
      <c r="M142" s="45">
        <v>6</v>
      </c>
      <c r="N142" s="45">
        <v>3</v>
      </c>
      <c r="O142" s="45">
        <v>9</v>
      </c>
      <c r="P142" s="45">
        <v>130</v>
      </c>
      <c r="Q142" s="45">
        <v>56</v>
      </c>
      <c r="R142" s="45">
        <v>186</v>
      </c>
      <c r="S142" s="45"/>
      <c r="T142" s="45"/>
      <c r="U142" s="45">
        <v>1</v>
      </c>
      <c r="V142" s="45"/>
      <c r="W142" s="45">
        <v>1</v>
      </c>
      <c r="X142" s="45"/>
      <c r="Y142" s="45"/>
      <c r="Z142" s="45"/>
      <c r="AA142" s="45">
        <v>22</v>
      </c>
      <c r="AB142" s="45">
        <v>9</v>
      </c>
      <c r="AC142" s="184">
        <v>31</v>
      </c>
    </row>
    <row r="143" spans="1:29" x14ac:dyDescent="0.2">
      <c r="A143" s="185">
        <v>50.070300000000003</v>
      </c>
      <c r="B143" s="47" t="s">
        <v>224</v>
      </c>
      <c r="C143" s="48" t="s">
        <v>225</v>
      </c>
      <c r="D143" s="49">
        <f t="shared" si="9"/>
        <v>44</v>
      </c>
      <c r="E143" s="49">
        <f t="shared" si="10"/>
        <v>14</v>
      </c>
      <c r="F143" s="49">
        <f t="shared" si="11"/>
        <v>58</v>
      </c>
      <c r="G143" s="45"/>
      <c r="H143" s="45"/>
      <c r="I143" s="45"/>
      <c r="J143" s="45"/>
      <c r="K143" s="45"/>
      <c r="L143" s="45"/>
      <c r="M143" s="45">
        <v>3</v>
      </c>
      <c r="N143" s="45"/>
      <c r="O143" s="45">
        <v>3</v>
      </c>
      <c r="P143" s="45">
        <v>35</v>
      </c>
      <c r="Q143" s="45">
        <v>13</v>
      </c>
      <c r="R143" s="45">
        <v>48</v>
      </c>
      <c r="S143" s="45"/>
      <c r="T143" s="45"/>
      <c r="U143" s="45"/>
      <c r="V143" s="45"/>
      <c r="W143" s="45"/>
      <c r="X143" s="45"/>
      <c r="Y143" s="45"/>
      <c r="Z143" s="45"/>
      <c r="AA143" s="45">
        <v>6</v>
      </c>
      <c r="AB143" s="45">
        <v>1</v>
      </c>
      <c r="AC143" s="184">
        <v>7</v>
      </c>
    </row>
    <row r="144" spans="1:29" x14ac:dyDescent="0.2">
      <c r="A144" s="185">
        <v>50.0901</v>
      </c>
      <c r="B144" s="47" t="s">
        <v>226</v>
      </c>
      <c r="C144" s="48" t="s">
        <v>439</v>
      </c>
      <c r="D144" s="49">
        <f t="shared" si="9"/>
        <v>28</v>
      </c>
      <c r="E144" s="49">
        <f t="shared" si="10"/>
        <v>28</v>
      </c>
      <c r="F144" s="49">
        <f t="shared" si="11"/>
        <v>56</v>
      </c>
      <c r="G144" s="45"/>
      <c r="H144" s="45"/>
      <c r="I144" s="45"/>
      <c r="J144" s="45"/>
      <c r="K144" s="45"/>
      <c r="L144" s="45"/>
      <c r="M144" s="45">
        <v>1</v>
      </c>
      <c r="N144" s="45">
        <v>1</v>
      </c>
      <c r="O144" s="45">
        <v>2</v>
      </c>
      <c r="P144" s="45">
        <v>24</v>
      </c>
      <c r="Q144" s="45">
        <v>21</v>
      </c>
      <c r="R144" s="45">
        <v>45</v>
      </c>
      <c r="S144" s="45"/>
      <c r="T144" s="45"/>
      <c r="U144" s="45"/>
      <c r="V144" s="45"/>
      <c r="W144" s="45"/>
      <c r="X144" s="45"/>
      <c r="Y144" s="45"/>
      <c r="Z144" s="45"/>
      <c r="AA144" s="45">
        <v>3</v>
      </c>
      <c r="AB144" s="45">
        <v>6</v>
      </c>
      <c r="AC144" s="184">
        <v>9</v>
      </c>
    </row>
    <row r="145" spans="1:29" x14ac:dyDescent="0.2">
      <c r="A145" s="185">
        <v>54.010100000000001</v>
      </c>
      <c r="B145" s="47" t="s">
        <v>259</v>
      </c>
      <c r="C145" s="48" t="s">
        <v>260</v>
      </c>
      <c r="D145" s="49">
        <f t="shared" si="9"/>
        <v>11</v>
      </c>
      <c r="E145" s="49">
        <f t="shared" si="10"/>
        <v>14</v>
      </c>
      <c r="F145" s="49">
        <f t="shared" si="11"/>
        <v>25</v>
      </c>
      <c r="G145" s="45"/>
      <c r="H145" s="45"/>
      <c r="I145" s="45"/>
      <c r="J145" s="45"/>
      <c r="K145" s="45"/>
      <c r="L145" s="45"/>
      <c r="M145" s="45">
        <v>1</v>
      </c>
      <c r="N145" s="45"/>
      <c r="O145" s="45">
        <v>1</v>
      </c>
      <c r="P145" s="45">
        <v>9</v>
      </c>
      <c r="Q145" s="45">
        <v>7</v>
      </c>
      <c r="R145" s="45">
        <v>16</v>
      </c>
      <c r="S145" s="45"/>
      <c r="T145" s="45"/>
      <c r="U145" s="45"/>
      <c r="V145" s="45"/>
      <c r="W145" s="45"/>
      <c r="X145" s="45"/>
      <c r="Y145" s="45"/>
      <c r="Z145" s="45"/>
      <c r="AA145" s="45">
        <v>1</v>
      </c>
      <c r="AB145" s="45">
        <v>7</v>
      </c>
      <c r="AC145" s="184">
        <v>8</v>
      </c>
    </row>
    <row r="146" spans="1:29" x14ac:dyDescent="0.2">
      <c r="A146" s="183" t="s">
        <v>324</v>
      </c>
      <c r="B146" s="43"/>
      <c r="C146" s="44"/>
      <c r="D146" s="45">
        <f t="shared" si="9"/>
        <v>90</v>
      </c>
      <c r="E146" s="45">
        <f t="shared" si="10"/>
        <v>24</v>
      </c>
      <c r="F146" s="45">
        <f t="shared" si="11"/>
        <v>114</v>
      </c>
      <c r="G146" s="45"/>
      <c r="H146" s="45"/>
      <c r="I146" s="45"/>
      <c r="J146" s="45"/>
      <c r="K146" s="45"/>
      <c r="L146" s="45"/>
      <c r="M146" s="45">
        <v>8</v>
      </c>
      <c r="N146" s="45"/>
      <c r="O146" s="45">
        <v>8</v>
      </c>
      <c r="P146" s="45">
        <v>69</v>
      </c>
      <c r="Q146" s="45">
        <v>19</v>
      </c>
      <c r="R146" s="45">
        <v>88</v>
      </c>
      <c r="S146" s="45"/>
      <c r="T146" s="45"/>
      <c r="U146" s="45"/>
      <c r="V146" s="45"/>
      <c r="W146" s="45"/>
      <c r="X146" s="45"/>
      <c r="Y146" s="45"/>
      <c r="Z146" s="45"/>
      <c r="AA146" s="45">
        <v>13</v>
      </c>
      <c r="AB146" s="45">
        <v>5</v>
      </c>
      <c r="AC146" s="184">
        <v>18</v>
      </c>
    </row>
    <row r="147" spans="1:29" x14ac:dyDescent="0.2">
      <c r="A147" s="185">
        <v>50.060499999999998</v>
      </c>
      <c r="B147" s="47" t="s">
        <v>233</v>
      </c>
      <c r="C147" s="48" t="s">
        <v>440</v>
      </c>
      <c r="D147" s="49">
        <f t="shared" si="9"/>
        <v>4</v>
      </c>
      <c r="E147" s="49">
        <f t="shared" si="10"/>
        <v>3</v>
      </c>
      <c r="F147" s="49">
        <f t="shared" si="11"/>
        <v>7</v>
      </c>
      <c r="G147" s="45"/>
      <c r="H147" s="45"/>
      <c r="I147" s="45"/>
      <c r="J147" s="45"/>
      <c r="K147" s="45"/>
      <c r="L147" s="45"/>
      <c r="M147" s="45"/>
      <c r="N147" s="45"/>
      <c r="O147" s="45"/>
      <c r="P147" s="45">
        <v>3</v>
      </c>
      <c r="Q147" s="45">
        <v>3</v>
      </c>
      <c r="R147" s="45">
        <v>6</v>
      </c>
      <c r="S147" s="45"/>
      <c r="T147" s="45"/>
      <c r="U147" s="45"/>
      <c r="V147" s="45"/>
      <c r="W147" s="45"/>
      <c r="X147" s="45"/>
      <c r="Y147" s="45"/>
      <c r="Z147" s="45"/>
      <c r="AA147" s="45">
        <v>1</v>
      </c>
      <c r="AB147" s="45"/>
      <c r="AC147" s="184">
        <v>1</v>
      </c>
    </row>
    <row r="148" spans="1:29" x14ac:dyDescent="0.2">
      <c r="A148" s="185">
        <v>50.070099999999996</v>
      </c>
      <c r="B148" s="47" t="s">
        <v>235</v>
      </c>
      <c r="C148" s="48" t="s">
        <v>441</v>
      </c>
      <c r="D148" s="49">
        <f t="shared" si="9"/>
        <v>1</v>
      </c>
      <c r="E148" s="49">
        <f t="shared" si="10"/>
        <v>1</v>
      </c>
      <c r="F148" s="49">
        <f t="shared" si="11"/>
        <v>2</v>
      </c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>
        <v>1</v>
      </c>
      <c r="R148" s="45">
        <v>1</v>
      </c>
      <c r="S148" s="45"/>
      <c r="T148" s="45"/>
      <c r="U148" s="45"/>
      <c r="V148" s="45"/>
      <c r="W148" s="45"/>
      <c r="X148" s="45"/>
      <c r="Y148" s="45"/>
      <c r="Z148" s="45"/>
      <c r="AA148" s="45">
        <v>1</v>
      </c>
      <c r="AB148" s="45"/>
      <c r="AC148" s="184">
        <v>1</v>
      </c>
    </row>
    <row r="149" spans="1:29" x14ac:dyDescent="0.2">
      <c r="A149" s="186">
        <v>50.0702</v>
      </c>
      <c r="B149" s="47" t="s">
        <v>469</v>
      </c>
      <c r="C149" s="48" t="s">
        <v>470</v>
      </c>
      <c r="D149" s="49">
        <f t="shared" si="9"/>
        <v>35</v>
      </c>
      <c r="E149" s="49">
        <f t="shared" si="10"/>
        <v>8</v>
      </c>
      <c r="F149" s="49">
        <f t="shared" si="11"/>
        <v>43</v>
      </c>
      <c r="G149" s="45"/>
      <c r="H149" s="45"/>
      <c r="I149" s="45"/>
      <c r="J149" s="45"/>
      <c r="K149" s="45"/>
      <c r="L149" s="45"/>
      <c r="M149" s="45">
        <v>5</v>
      </c>
      <c r="N149" s="45"/>
      <c r="O149" s="45">
        <v>5</v>
      </c>
      <c r="P149" s="45">
        <v>30</v>
      </c>
      <c r="Q149" s="45">
        <v>8</v>
      </c>
      <c r="R149" s="45">
        <v>38</v>
      </c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184"/>
    </row>
    <row r="150" spans="1:29" x14ac:dyDescent="0.2">
      <c r="A150" s="187"/>
      <c r="B150" s="47" t="s">
        <v>290</v>
      </c>
      <c r="C150" s="48" t="s">
        <v>442</v>
      </c>
      <c r="D150" s="49">
        <f t="shared" si="9"/>
        <v>30</v>
      </c>
      <c r="E150" s="49">
        <f t="shared" si="10"/>
        <v>7</v>
      </c>
      <c r="F150" s="49">
        <f t="shared" si="11"/>
        <v>37</v>
      </c>
      <c r="G150" s="45"/>
      <c r="H150" s="45"/>
      <c r="I150" s="45"/>
      <c r="J150" s="45"/>
      <c r="K150" s="45"/>
      <c r="L150" s="45"/>
      <c r="M150" s="45">
        <v>2</v>
      </c>
      <c r="N150" s="45"/>
      <c r="O150" s="45">
        <v>2</v>
      </c>
      <c r="P150" s="45">
        <v>22</v>
      </c>
      <c r="Q150" s="45">
        <v>4</v>
      </c>
      <c r="R150" s="45">
        <v>26</v>
      </c>
      <c r="S150" s="45"/>
      <c r="T150" s="45"/>
      <c r="U150" s="45"/>
      <c r="V150" s="45"/>
      <c r="W150" s="45"/>
      <c r="X150" s="45"/>
      <c r="Y150" s="45"/>
      <c r="Z150" s="45"/>
      <c r="AA150" s="45">
        <v>6</v>
      </c>
      <c r="AB150" s="45">
        <v>3</v>
      </c>
      <c r="AC150" s="184">
        <v>9</v>
      </c>
    </row>
    <row r="151" spans="1:29" x14ac:dyDescent="0.2">
      <c r="A151" s="185">
        <v>50.070399999999999</v>
      </c>
      <c r="B151" s="47" t="s">
        <v>237</v>
      </c>
      <c r="C151" s="48" t="s">
        <v>443</v>
      </c>
      <c r="D151" s="49">
        <f t="shared" si="9"/>
        <v>4</v>
      </c>
      <c r="E151" s="49">
        <f t="shared" si="10"/>
        <v>2</v>
      </c>
      <c r="F151" s="49">
        <f t="shared" si="11"/>
        <v>6</v>
      </c>
      <c r="G151" s="45"/>
      <c r="H151" s="45"/>
      <c r="I151" s="45"/>
      <c r="J151" s="45"/>
      <c r="K151" s="45"/>
      <c r="L151" s="45"/>
      <c r="M151" s="45"/>
      <c r="N151" s="45"/>
      <c r="O151" s="45"/>
      <c r="P151" s="45">
        <v>4</v>
      </c>
      <c r="Q151" s="45">
        <v>2</v>
      </c>
      <c r="R151" s="45">
        <v>6</v>
      </c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184"/>
    </row>
    <row r="152" spans="1:29" x14ac:dyDescent="0.2">
      <c r="A152" s="186">
        <v>50.070500000000003</v>
      </c>
      <c r="B152" s="47" t="s">
        <v>241</v>
      </c>
      <c r="C152" s="48" t="s">
        <v>444</v>
      </c>
      <c r="D152" s="49">
        <f t="shared" si="9"/>
        <v>8</v>
      </c>
      <c r="E152" s="49">
        <f t="shared" si="10"/>
        <v>1</v>
      </c>
      <c r="F152" s="49">
        <f t="shared" si="11"/>
        <v>9</v>
      </c>
      <c r="G152" s="45"/>
      <c r="H152" s="45"/>
      <c r="I152" s="45"/>
      <c r="J152" s="45"/>
      <c r="K152" s="45"/>
      <c r="L152" s="45"/>
      <c r="M152" s="45">
        <v>1</v>
      </c>
      <c r="N152" s="45"/>
      <c r="O152" s="45">
        <v>1</v>
      </c>
      <c r="P152" s="45">
        <v>4</v>
      </c>
      <c r="Q152" s="45">
        <v>1</v>
      </c>
      <c r="R152" s="45">
        <v>5</v>
      </c>
      <c r="S152" s="45"/>
      <c r="T152" s="45"/>
      <c r="U152" s="45"/>
      <c r="V152" s="45"/>
      <c r="W152" s="45"/>
      <c r="X152" s="45"/>
      <c r="Y152" s="45"/>
      <c r="Z152" s="45"/>
      <c r="AA152" s="45">
        <v>3</v>
      </c>
      <c r="AB152" s="45"/>
      <c r="AC152" s="184">
        <v>3</v>
      </c>
    </row>
    <row r="153" spans="1:29" x14ac:dyDescent="0.2">
      <c r="A153" s="187"/>
      <c r="B153" s="47" t="s">
        <v>243</v>
      </c>
      <c r="C153" s="48" t="s">
        <v>446</v>
      </c>
      <c r="D153" s="49">
        <f t="shared" si="9"/>
        <v>3</v>
      </c>
      <c r="E153" s="49">
        <f t="shared" si="10"/>
        <v>2</v>
      </c>
      <c r="F153" s="49">
        <f t="shared" si="11"/>
        <v>5</v>
      </c>
      <c r="G153" s="45"/>
      <c r="H153" s="45"/>
      <c r="I153" s="45"/>
      <c r="J153" s="45"/>
      <c r="K153" s="45"/>
      <c r="L153" s="45"/>
      <c r="M153" s="45"/>
      <c r="N153" s="45"/>
      <c r="O153" s="45"/>
      <c r="P153" s="45">
        <v>2</v>
      </c>
      <c r="Q153" s="45"/>
      <c r="R153" s="45">
        <v>2</v>
      </c>
      <c r="S153" s="45"/>
      <c r="T153" s="45"/>
      <c r="U153" s="45"/>
      <c r="V153" s="45"/>
      <c r="W153" s="45"/>
      <c r="X153" s="45"/>
      <c r="Y153" s="45"/>
      <c r="Z153" s="45"/>
      <c r="AA153" s="45">
        <v>1</v>
      </c>
      <c r="AB153" s="45">
        <v>2</v>
      </c>
      <c r="AC153" s="184">
        <v>3</v>
      </c>
    </row>
    <row r="154" spans="1:29" x14ac:dyDescent="0.2">
      <c r="A154" s="185">
        <v>50.070799999999998</v>
      </c>
      <c r="B154" s="47" t="s">
        <v>245</v>
      </c>
      <c r="C154" s="48" t="s">
        <v>447</v>
      </c>
      <c r="D154" s="49">
        <f t="shared" si="9"/>
        <v>2</v>
      </c>
      <c r="E154" s="49">
        <f t="shared" si="10"/>
        <v>0</v>
      </c>
      <c r="F154" s="49">
        <f t="shared" si="11"/>
        <v>2</v>
      </c>
      <c r="G154" s="45"/>
      <c r="H154" s="45"/>
      <c r="I154" s="45"/>
      <c r="J154" s="45"/>
      <c r="K154" s="45"/>
      <c r="L154" s="45"/>
      <c r="M154" s="45"/>
      <c r="N154" s="45"/>
      <c r="O154" s="45"/>
      <c r="P154" s="45">
        <v>2</v>
      </c>
      <c r="Q154" s="45"/>
      <c r="R154" s="45">
        <v>2</v>
      </c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184"/>
    </row>
    <row r="155" spans="1:29" x14ac:dyDescent="0.2">
      <c r="A155" s="185">
        <v>50.070900000000002</v>
      </c>
      <c r="B155" s="47" t="s">
        <v>247</v>
      </c>
      <c r="C155" s="48" t="s">
        <v>448</v>
      </c>
      <c r="D155" s="49">
        <f t="shared" si="9"/>
        <v>3</v>
      </c>
      <c r="E155" s="49">
        <f t="shared" si="10"/>
        <v>0</v>
      </c>
      <c r="F155" s="49">
        <f t="shared" si="11"/>
        <v>3</v>
      </c>
      <c r="G155" s="45"/>
      <c r="H155" s="45"/>
      <c r="I155" s="45"/>
      <c r="J155" s="45"/>
      <c r="K155" s="45"/>
      <c r="L155" s="45"/>
      <c r="M155" s="45"/>
      <c r="N155" s="45"/>
      <c r="O155" s="45"/>
      <c r="P155" s="45">
        <v>2</v>
      </c>
      <c r="Q155" s="45"/>
      <c r="R155" s="45">
        <v>2</v>
      </c>
      <c r="S155" s="45"/>
      <c r="T155" s="45"/>
      <c r="U155" s="45"/>
      <c r="V155" s="45"/>
      <c r="W155" s="45"/>
      <c r="X155" s="45"/>
      <c r="Y155" s="45"/>
      <c r="Z155" s="45"/>
      <c r="AA155" s="45">
        <v>1</v>
      </c>
      <c r="AB155" s="45"/>
      <c r="AC155" s="184">
        <v>1</v>
      </c>
    </row>
    <row r="156" spans="1:29" x14ac:dyDescent="0.2">
      <c r="A156" s="183" t="s">
        <v>314</v>
      </c>
      <c r="B156" s="43"/>
      <c r="C156" s="44"/>
      <c r="D156" s="45">
        <f t="shared" si="9"/>
        <v>76</v>
      </c>
      <c r="E156" s="45">
        <f t="shared" si="10"/>
        <v>29</v>
      </c>
      <c r="F156" s="45">
        <f t="shared" si="11"/>
        <v>105</v>
      </c>
      <c r="G156" s="45"/>
      <c r="H156" s="45">
        <v>2</v>
      </c>
      <c r="I156" s="45">
        <v>2</v>
      </c>
      <c r="J156" s="45"/>
      <c r="K156" s="45"/>
      <c r="L156" s="45"/>
      <c r="M156" s="45">
        <v>3</v>
      </c>
      <c r="N156" s="45"/>
      <c r="O156" s="45">
        <v>3</v>
      </c>
      <c r="P156" s="45">
        <v>64</v>
      </c>
      <c r="Q156" s="45">
        <v>26</v>
      </c>
      <c r="R156" s="45">
        <v>90</v>
      </c>
      <c r="S156" s="45"/>
      <c r="T156" s="45"/>
      <c r="U156" s="45"/>
      <c r="V156" s="45"/>
      <c r="W156" s="45"/>
      <c r="X156" s="45">
        <v>1</v>
      </c>
      <c r="Y156" s="45"/>
      <c r="Z156" s="45">
        <v>1</v>
      </c>
      <c r="AA156" s="45">
        <v>8</v>
      </c>
      <c r="AB156" s="45">
        <v>1</v>
      </c>
      <c r="AC156" s="184">
        <v>9</v>
      </c>
    </row>
    <row r="157" spans="1:29" x14ac:dyDescent="0.2">
      <c r="A157" s="186">
        <v>30.9999</v>
      </c>
      <c r="B157" s="47" t="s">
        <v>250</v>
      </c>
      <c r="C157" s="48" t="s">
        <v>449</v>
      </c>
      <c r="D157" s="49">
        <f t="shared" si="9"/>
        <v>11</v>
      </c>
      <c r="E157" s="49">
        <f t="shared" si="10"/>
        <v>5</v>
      </c>
      <c r="F157" s="49">
        <f t="shared" si="11"/>
        <v>16</v>
      </c>
      <c r="G157" s="45"/>
      <c r="H157" s="45"/>
      <c r="I157" s="45"/>
      <c r="J157" s="45"/>
      <c r="K157" s="45"/>
      <c r="L157" s="45"/>
      <c r="M157" s="45">
        <v>1</v>
      </c>
      <c r="N157" s="45"/>
      <c r="O157" s="45">
        <v>1</v>
      </c>
      <c r="P157" s="45">
        <v>9</v>
      </c>
      <c r="Q157" s="45">
        <v>5</v>
      </c>
      <c r="R157" s="45">
        <v>14</v>
      </c>
      <c r="S157" s="45"/>
      <c r="T157" s="45"/>
      <c r="U157" s="45"/>
      <c r="V157" s="45"/>
      <c r="W157" s="45"/>
      <c r="X157" s="45"/>
      <c r="Y157" s="45"/>
      <c r="Z157" s="45"/>
      <c r="AA157" s="45">
        <v>1</v>
      </c>
      <c r="AB157" s="45"/>
      <c r="AC157" s="184">
        <v>1</v>
      </c>
    </row>
    <row r="158" spans="1:29" x14ac:dyDescent="0.2">
      <c r="A158" s="190"/>
      <c r="B158" s="47" t="s">
        <v>252</v>
      </c>
      <c r="C158" s="48" t="s">
        <v>450</v>
      </c>
      <c r="D158" s="49">
        <f t="shared" si="9"/>
        <v>20</v>
      </c>
      <c r="E158" s="49">
        <f t="shared" si="10"/>
        <v>7</v>
      </c>
      <c r="F158" s="49">
        <f t="shared" si="11"/>
        <v>27</v>
      </c>
      <c r="G158" s="45"/>
      <c r="H158" s="45">
        <v>1</v>
      </c>
      <c r="I158" s="45">
        <v>1</v>
      </c>
      <c r="J158" s="45"/>
      <c r="K158" s="45"/>
      <c r="L158" s="45"/>
      <c r="M158" s="45"/>
      <c r="N158" s="45"/>
      <c r="O158" s="45"/>
      <c r="P158" s="45">
        <v>15</v>
      </c>
      <c r="Q158" s="45">
        <v>5</v>
      </c>
      <c r="R158" s="45">
        <v>20</v>
      </c>
      <c r="S158" s="45"/>
      <c r="T158" s="45"/>
      <c r="U158" s="45"/>
      <c r="V158" s="45"/>
      <c r="W158" s="45"/>
      <c r="X158" s="45"/>
      <c r="Y158" s="45"/>
      <c r="Z158" s="45"/>
      <c r="AA158" s="45">
        <v>5</v>
      </c>
      <c r="AB158" s="45">
        <v>1</v>
      </c>
      <c r="AC158" s="184">
        <v>6</v>
      </c>
    </row>
    <row r="159" spans="1:29" x14ac:dyDescent="0.2">
      <c r="A159" s="190"/>
      <c r="B159" s="47" t="s">
        <v>254</v>
      </c>
      <c r="C159" s="48" t="s">
        <v>451</v>
      </c>
      <c r="D159" s="49">
        <f t="shared" si="9"/>
        <v>10</v>
      </c>
      <c r="E159" s="49">
        <f t="shared" si="10"/>
        <v>2</v>
      </c>
      <c r="F159" s="49">
        <f t="shared" si="11"/>
        <v>12</v>
      </c>
      <c r="G159" s="45"/>
      <c r="H159" s="45"/>
      <c r="I159" s="45"/>
      <c r="J159" s="45"/>
      <c r="K159" s="45"/>
      <c r="L159" s="45"/>
      <c r="M159" s="45"/>
      <c r="N159" s="45"/>
      <c r="O159" s="45"/>
      <c r="P159" s="45">
        <v>8</v>
      </c>
      <c r="Q159" s="45">
        <v>2</v>
      </c>
      <c r="R159" s="45">
        <v>10</v>
      </c>
      <c r="S159" s="45"/>
      <c r="T159" s="45"/>
      <c r="U159" s="45"/>
      <c r="V159" s="45"/>
      <c r="W159" s="45"/>
      <c r="X159" s="45">
        <v>1</v>
      </c>
      <c r="Y159" s="45"/>
      <c r="Z159" s="45">
        <v>1</v>
      </c>
      <c r="AA159" s="45">
        <v>1</v>
      </c>
      <c r="AB159" s="45"/>
      <c r="AC159" s="184">
        <v>1</v>
      </c>
    </row>
    <row r="160" spans="1:29" x14ac:dyDescent="0.2">
      <c r="A160" s="190"/>
      <c r="B160" s="47" t="s">
        <v>258</v>
      </c>
      <c r="C160" s="48" t="s">
        <v>61</v>
      </c>
      <c r="D160" s="49">
        <f t="shared" si="9"/>
        <v>31</v>
      </c>
      <c r="E160" s="49">
        <f t="shared" si="10"/>
        <v>13</v>
      </c>
      <c r="F160" s="49">
        <f t="shared" si="11"/>
        <v>44</v>
      </c>
      <c r="G160" s="45"/>
      <c r="H160" s="45">
        <v>1</v>
      </c>
      <c r="I160" s="45">
        <v>1</v>
      </c>
      <c r="J160" s="45"/>
      <c r="K160" s="45"/>
      <c r="L160" s="45"/>
      <c r="M160" s="45">
        <v>2</v>
      </c>
      <c r="N160" s="45"/>
      <c r="O160" s="45">
        <v>2</v>
      </c>
      <c r="P160" s="45">
        <v>29</v>
      </c>
      <c r="Q160" s="45">
        <v>12</v>
      </c>
      <c r="R160" s="45">
        <v>41</v>
      </c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184"/>
    </row>
    <row r="161" spans="1:29" x14ac:dyDescent="0.2">
      <c r="A161" s="187"/>
      <c r="B161" s="47" t="s">
        <v>463</v>
      </c>
      <c r="C161" s="48" t="s">
        <v>464</v>
      </c>
      <c r="D161" s="49">
        <f t="shared" si="9"/>
        <v>4</v>
      </c>
      <c r="E161" s="49">
        <f t="shared" si="10"/>
        <v>2</v>
      </c>
      <c r="F161" s="49">
        <f t="shared" si="11"/>
        <v>6</v>
      </c>
      <c r="G161" s="45"/>
      <c r="H161" s="45"/>
      <c r="I161" s="45"/>
      <c r="J161" s="45"/>
      <c r="K161" s="45"/>
      <c r="L161" s="45"/>
      <c r="M161" s="45"/>
      <c r="N161" s="45"/>
      <c r="O161" s="45"/>
      <c r="P161" s="45">
        <v>3</v>
      </c>
      <c r="Q161" s="45">
        <v>2</v>
      </c>
      <c r="R161" s="45">
        <v>5</v>
      </c>
      <c r="S161" s="45"/>
      <c r="T161" s="45"/>
      <c r="U161" s="45"/>
      <c r="V161" s="45"/>
      <c r="W161" s="45"/>
      <c r="X161" s="45"/>
      <c r="Y161" s="45"/>
      <c r="Z161" s="45"/>
      <c r="AA161" s="45">
        <v>1</v>
      </c>
      <c r="AB161" s="45"/>
      <c r="AC161" s="184">
        <v>1</v>
      </c>
    </row>
    <row r="162" spans="1:29" x14ac:dyDescent="0.2">
      <c r="A162" s="183" t="s">
        <v>325</v>
      </c>
      <c r="B162" s="43"/>
      <c r="C162" s="44"/>
      <c r="D162" s="45">
        <f t="shared" si="9"/>
        <v>12</v>
      </c>
      <c r="E162" s="45">
        <f t="shared" si="10"/>
        <v>20</v>
      </c>
      <c r="F162" s="45">
        <f t="shared" si="11"/>
        <v>32</v>
      </c>
      <c r="G162" s="45"/>
      <c r="H162" s="45"/>
      <c r="I162" s="45"/>
      <c r="J162" s="45"/>
      <c r="K162" s="45"/>
      <c r="L162" s="45"/>
      <c r="M162" s="45">
        <v>1</v>
      </c>
      <c r="N162" s="45">
        <v>2</v>
      </c>
      <c r="O162" s="45">
        <v>3</v>
      </c>
      <c r="P162" s="45">
        <v>8</v>
      </c>
      <c r="Q162" s="45">
        <v>13</v>
      </c>
      <c r="R162" s="45">
        <v>21</v>
      </c>
      <c r="S162" s="45"/>
      <c r="T162" s="45"/>
      <c r="U162" s="45"/>
      <c r="V162" s="45"/>
      <c r="W162" s="45"/>
      <c r="X162" s="45"/>
      <c r="Y162" s="45"/>
      <c r="Z162" s="45"/>
      <c r="AA162" s="45">
        <v>3</v>
      </c>
      <c r="AB162" s="45">
        <v>5</v>
      </c>
      <c r="AC162" s="184">
        <v>8</v>
      </c>
    </row>
    <row r="163" spans="1:29" x14ac:dyDescent="0.2">
      <c r="A163" s="185">
        <v>54.010300000000001</v>
      </c>
      <c r="B163" s="47" t="s">
        <v>228</v>
      </c>
      <c r="C163" s="48" t="s">
        <v>229</v>
      </c>
      <c r="D163" s="49">
        <f t="shared" si="9"/>
        <v>6</v>
      </c>
      <c r="E163" s="49">
        <f t="shared" si="10"/>
        <v>14</v>
      </c>
      <c r="F163" s="49">
        <f t="shared" si="11"/>
        <v>20</v>
      </c>
      <c r="G163" s="45"/>
      <c r="H163" s="45"/>
      <c r="I163" s="45"/>
      <c r="J163" s="45"/>
      <c r="K163" s="45"/>
      <c r="L163" s="45"/>
      <c r="M163" s="45"/>
      <c r="N163" s="45">
        <v>2</v>
      </c>
      <c r="O163" s="45">
        <v>2</v>
      </c>
      <c r="P163" s="45">
        <v>5</v>
      </c>
      <c r="Q163" s="45">
        <v>8</v>
      </c>
      <c r="R163" s="45">
        <v>13</v>
      </c>
      <c r="S163" s="45"/>
      <c r="T163" s="45"/>
      <c r="U163" s="45"/>
      <c r="V163" s="45"/>
      <c r="W163" s="45"/>
      <c r="X163" s="45"/>
      <c r="Y163" s="45"/>
      <c r="Z163" s="45"/>
      <c r="AA163" s="45">
        <v>1</v>
      </c>
      <c r="AB163" s="45">
        <v>4</v>
      </c>
      <c r="AC163" s="184">
        <v>5</v>
      </c>
    </row>
    <row r="164" spans="1:29" x14ac:dyDescent="0.2">
      <c r="A164" s="185">
        <v>54.0199</v>
      </c>
      <c r="B164" s="47" t="s">
        <v>230</v>
      </c>
      <c r="C164" s="48" t="s">
        <v>453</v>
      </c>
      <c r="D164" s="49">
        <f t="shared" si="9"/>
        <v>6</v>
      </c>
      <c r="E164" s="49">
        <f t="shared" si="10"/>
        <v>6</v>
      </c>
      <c r="F164" s="49">
        <f t="shared" si="11"/>
        <v>12</v>
      </c>
      <c r="G164" s="45"/>
      <c r="H164" s="45"/>
      <c r="I164" s="45"/>
      <c r="J164" s="45"/>
      <c r="K164" s="45"/>
      <c r="L164" s="45"/>
      <c r="M164" s="45">
        <v>1</v>
      </c>
      <c r="N164" s="45"/>
      <c r="O164" s="45">
        <v>1</v>
      </c>
      <c r="P164" s="45">
        <v>3</v>
      </c>
      <c r="Q164" s="45">
        <v>5</v>
      </c>
      <c r="R164" s="45">
        <v>8</v>
      </c>
      <c r="S164" s="45"/>
      <c r="T164" s="45"/>
      <c r="U164" s="45"/>
      <c r="V164" s="45"/>
      <c r="W164" s="45"/>
      <c r="X164" s="45"/>
      <c r="Y164" s="45"/>
      <c r="Z164" s="45"/>
      <c r="AA164" s="45">
        <v>2</v>
      </c>
      <c r="AB164" s="45">
        <v>1</v>
      </c>
      <c r="AC164" s="184">
        <v>3</v>
      </c>
    </row>
    <row r="165" spans="1:29" x14ac:dyDescent="0.2">
      <c r="A165" s="188" t="s">
        <v>265</v>
      </c>
      <c r="B165" s="35"/>
      <c r="C165" s="36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189"/>
    </row>
    <row r="166" spans="1:29" x14ac:dyDescent="0.2">
      <c r="A166" s="181" t="s">
        <v>12</v>
      </c>
      <c r="B166" s="39"/>
      <c r="C166" s="40"/>
      <c r="D166" s="41">
        <f t="shared" ref="D166:D179" si="12">G166+J166+M166+P166+S166+U166+X166+AA166</f>
        <v>54</v>
      </c>
      <c r="E166" s="41">
        <f t="shared" ref="E166:E179" si="13">H166+K166+N166+Q166+V166+Y166+AB166</f>
        <v>37</v>
      </c>
      <c r="F166" s="41">
        <f t="shared" ref="F166:F179" si="14">SUM(D166:E166)</f>
        <v>91</v>
      </c>
      <c r="G166" s="41"/>
      <c r="H166" s="41"/>
      <c r="I166" s="41"/>
      <c r="J166" s="41"/>
      <c r="K166" s="41"/>
      <c r="L166" s="41"/>
      <c r="M166" s="41">
        <v>1</v>
      </c>
      <c r="N166" s="41"/>
      <c r="O166" s="41">
        <v>1</v>
      </c>
      <c r="P166" s="41">
        <v>20</v>
      </c>
      <c r="Q166" s="41">
        <v>13</v>
      </c>
      <c r="R166" s="41">
        <v>33</v>
      </c>
      <c r="S166" s="41"/>
      <c r="T166" s="41"/>
      <c r="U166" s="41"/>
      <c r="V166" s="41"/>
      <c r="W166" s="41"/>
      <c r="X166" s="41"/>
      <c r="Y166" s="41"/>
      <c r="Z166" s="41"/>
      <c r="AA166" s="41">
        <v>33</v>
      </c>
      <c r="AB166" s="41">
        <v>24</v>
      </c>
      <c r="AC166" s="182">
        <v>57</v>
      </c>
    </row>
    <row r="167" spans="1:29" x14ac:dyDescent="0.2">
      <c r="A167" s="183" t="s">
        <v>322</v>
      </c>
      <c r="B167" s="43"/>
      <c r="C167" s="44"/>
      <c r="D167" s="45">
        <f t="shared" si="12"/>
        <v>54</v>
      </c>
      <c r="E167" s="45">
        <f t="shared" si="13"/>
        <v>37</v>
      </c>
      <c r="F167" s="45">
        <f t="shared" si="14"/>
        <v>91</v>
      </c>
      <c r="G167" s="45"/>
      <c r="H167" s="45"/>
      <c r="I167" s="45"/>
      <c r="J167" s="45"/>
      <c r="K167" s="45"/>
      <c r="L167" s="45"/>
      <c r="M167" s="45">
        <v>1</v>
      </c>
      <c r="N167" s="45"/>
      <c r="O167" s="45">
        <v>1</v>
      </c>
      <c r="P167" s="45">
        <v>20</v>
      </c>
      <c r="Q167" s="45">
        <v>13</v>
      </c>
      <c r="R167" s="45">
        <v>33</v>
      </c>
      <c r="S167" s="45"/>
      <c r="T167" s="45"/>
      <c r="U167" s="45"/>
      <c r="V167" s="45"/>
      <c r="W167" s="45"/>
      <c r="X167" s="45"/>
      <c r="Y167" s="45"/>
      <c r="Z167" s="45"/>
      <c r="AA167" s="45">
        <v>33</v>
      </c>
      <c r="AB167" s="45">
        <v>24</v>
      </c>
      <c r="AC167" s="184">
        <v>57</v>
      </c>
    </row>
    <row r="168" spans="1:29" x14ac:dyDescent="0.2">
      <c r="A168" s="185">
        <v>45</v>
      </c>
      <c r="B168" s="47" t="s">
        <v>262</v>
      </c>
      <c r="C168" s="48" t="s">
        <v>454</v>
      </c>
      <c r="D168" s="49">
        <f t="shared" si="12"/>
        <v>6</v>
      </c>
      <c r="E168" s="49">
        <f t="shared" si="13"/>
        <v>3</v>
      </c>
      <c r="F168" s="49">
        <f t="shared" si="14"/>
        <v>9</v>
      </c>
      <c r="G168" s="45"/>
      <c r="H168" s="45"/>
      <c r="I168" s="45"/>
      <c r="J168" s="45"/>
      <c r="K168" s="45"/>
      <c r="L168" s="45"/>
      <c r="M168" s="45">
        <v>1</v>
      </c>
      <c r="N168" s="45"/>
      <c r="O168" s="45">
        <v>1</v>
      </c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>
        <v>5</v>
      </c>
      <c r="AB168" s="45">
        <v>3</v>
      </c>
      <c r="AC168" s="184">
        <v>8</v>
      </c>
    </row>
    <row r="169" spans="1:29" x14ac:dyDescent="0.2">
      <c r="A169" s="185" t="s">
        <v>266</v>
      </c>
      <c r="B169" s="47" t="s">
        <v>266</v>
      </c>
      <c r="C169" s="48" t="s">
        <v>455</v>
      </c>
      <c r="D169" s="49">
        <f t="shared" si="12"/>
        <v>5</v>
      </c>
      <c r="E169" s="49">
        <f t="shared" si="13"/>
        <v>3</v>
      </c>
      <c r="F169" s="49">
        <f t="shared" si="14"/>
        <v>8</v>
      </c>
      <c r="G169" s="45"/>
      <c r="H169" s="45"/>
      <c r="I169" s="45"/>
      <c r="J169" s="45"/>
      <c r="K169" s="45"/>
      <c r="L169" s="45"/>
      <c r="M169" s="45"/>
      <c r="N169" s="45"/>
      <c r="O169" s="45"/>
      <c r="P169" s="45">
        <v>3</v>
      </c>
      <c r="Q169" s="45">
        <v>2</v>
      </c>
      <c r="R169" s="45">
        <v>5</v>
      </c>
      <c r="S169" s="45"/>
      <c r="T169" s="45"/>
      <c r="U169" s="45"/>
      <c r="V169" s="45"/>
      <c r="W169" s="45"/>
      <c r="X169" s="45"/>
      <c r="Y169" s="45"/>
      <c r="Z169" s="45"/>
      <c r="AA169" s="45">
        <v>2</v>
      </c>
      <c r="AB169" s="45">
        <v>1</v>
      </c>
      <c r="AC169" s="184">
        <v>3</v>
      </c>
    </row>
    <row r="170" spans="1:29" x14ac:dyDescent="0.2">
      <c r="A170" s="185" t="s">
        <v>268</v>
      </c>
      <c r="B170" s="47" t="s">
        <v>268</v>
      </c>
      <c r="C170" s="48" t="s">
        <v>456</v>
      </c>
      <c r="D170" s="49">
        <f t="shared" si="12"/>
        <v>0</v>
      </c>
      <c r="E170" s="49">
        <f t="shared" si="13"/>
        <v>3</v>
      </c>
      <c r="F170" s="49">
        <f t="shared" si="14"/>
        <v>3</v>
      </c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>
        <v>3</v>
      </c>
      <c r="AC170" s="184">
        <v>3</v>
      </c>
    </row>
    <row r="171" spans="1:29" x14ac:dyDescent="0.2">
      <c r="A171" s="185" t="s">
        <v>270</v>
      </c>
      <c r="B171" s="47" t="s">
        <v>270</v>
      </c>
      <c r="C171" s="48" t="s">
        <v>457</v>
      </c>
      <c r="D171" s="49">
        <f t="shared" si="12"/>
        <v>25</v>
      </c>
      <c r="E171" s="49">
        <f t="shared" si="13"/>
        <v>19</v>
      </c>
      <c r="F171" s="49">
        <f t="shared" si="14"/>
        <v>44</v>
      </c>
      <c r="G171" s="45"/>
      <c r="H171" s="45"/>
      <c r="I171" s="45"/>
      <c r="J171" s="45"/>
      <c r="K171" s="45"/>
      <c r="L171" s="45"/>
      <c r="M171" s="45"/>
      <c r="N171" s="45"/>
      <c r="O171" s="45"/>
      <c r="P171" s="45">
        <v>8</v>
      </c>
      <c r="Q171" s="45">
        <v>4</v>
      </c>
      <c r="R171" s="45">
        <v>12</v>
      </c>
      <c r="S171" s="45"/>
      <c r="T171" s="45"/>
      <c r="U171" s="45"/>
      <c r="V171" s="45"/>
      <c r="W171" s="45"/>
      <c r="X171" s="45"/>
      <c r="Y171" s="45"/>
      <c r="Z171" s="45"/>
      <c r="AA171" s="45">
        <v>17</v>
      </c>
      <c r="AB171" s="45">
        <v>15</v>
      </c>
      <c r="AC171" s="184">
        <v>32</v>
      </c>
    </row>
    <row r="172" spans="1:29" x14ac:dyDescent="0.2">
      <c r="A172" s="185" t="s">
        <v>272</v>
      </c>
      <c r="B172" s="47" t="s">
        <v>272</v>
      </c>
      <c r="C172" s="48" t="s">
        <v>458</v>
      </c>
      <c r="D172" s="49">
        <f t="shared" si="12"/>
        <v>0</v>
      </c>
      <c r="E172" s="49">
        <f t="shared" si="13"/>
        <v>1</v>
      </c>
      <c r="F172" s="49">
        <f t="shared" si="14"/>
        <v>1</v>
      </c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>
        <v>1</v>
      </c>
      <c r="R172" s="45">
        <v>1</v>
      </c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184"/>
    </row>
    <row r="173" spans="1:29" x14ac:dyDescent="0.2">
      <c r="A173" s="185" t="s">
        <v>274</v>
      </c>
      <c r="B173" s="47" t="s">
        <v>274</v>
      </c>
      <c r="C173" s="48" t="s">
        <v>459</v>
      </c>
      <c r="D173" s="49">
        <f t="shared" si="12"/>
        <v>7</v>
      </c>
      <c r="E173" s="49">
        <f t="shared" si="13"/>
        <v>4</v>
      </c>
      <c r="F173" s="49">
        <f t="shared" si="14"/>
        <v>11</v>
      </c>
      <c r="G173" s="45"/>
      <c r="H173" s="45"/>
      <c r="I173" s="45"/>
      <c r="J173" s="45"/>
      <c r="K173" s="45"/>
      <c r="L173" s="45"/>
      <c r="M173" s="45"/>
      <c r="N173" s="45"/>
      <c r="O173" s="45"/>
      <c r="P173" s="45">
        <v>5</v>
      </c>
      <c r="Q173" s="45">
        <v>4</v>
      </c>
      <c r="R173" s="45">
        <v>9</v>
      </c>
      <c r="S173" s="45"/>
      <c r="T173" s="45"/>
      <c r="U173" s="45"/>
      <c r="V173" s="45"/>
      <c r="W173" s="45"/>
      <c r="X173" s="45"/>
      <c r="Y173" s="45"/>
      <c r="Z173" s="45"/>
      <c r="AA173" s="45">
        <v>2</v>
      </c>
      <c r="AB173" s="45"/>
      <c r="AC173" s="184">
        <v>2</v>
      </c>
    </row>
    <row r="174" spans="1:29" x14ac:dyDescent="0.2">
      <c r="A174" s="185" t="s">
        <v>276</v>
      </c>
      <c r="B174" s="47" t="s">
        <v>276</v>
      </c>
      <c r="C174" s="48" t="s">
        <v>460</v>
      </c>
      <c r="D174" s="49">
        <f t="shared" si="12"/>
        <v>2</v>
      </c>
      <c r="E174" s="49">
        <f t="shared" si="13"/>
        <v>1</v>
      </c>
      <c r="F174" s="49">
        <f t="shared" si="14"/>
        <v>3</v>
      </c>
      <c r="G174" s="45"/>
      <c r="H174" s="45"/>
      <c r="I174" s="45"/>
      <c r="J174" s="45"/>
      <c r="K174" s="45"/>
      <c r="L174" s="45"/>
      <c r="M174" s="45"/>
      <c r="N174" s="45"/>
      <c r="O174" s="45"/>
      <c r="P174" s="45">
        <v>1</v>
      </c>
      <c r="Q174" s="45"/>
      <c r="R174" s="45">
        <v>1</v>
      </c>
      <c r="S174" s="45"/>
      <c r="T174" s="45"/>
      <c r="U174" s="45"/>
      <c r="V174" s="45"/>
      <c r="W174" s="45"/>
      <c r="X174" s="45"/>
      <c r="Y174" s="45"/>
      <c r="Z174" s="45"/>
      <c r="AA174" s="45">
        <v>1</v>
      </c>
      <c r="AB174" s="45">
        <v>1</v>
      </c>
      <c r="AC174" s="184">
        <v>2</v>
      </c>
    </row>
    <row r="175" spans="1:29" x14ac:dyDescent="0.2">
      <c r="A175" s="185" t="s">
        <v>278</v>
      </c>
      <c r="B175" s="47" t="s">
        <v>278</v>
      </c>
      <c r="C175" s="48" t="s">
        <v>461</v>
      </c>
      <c r="D175" s="49">
        <f t="shared" si="12"/>
        <v>8</v>
      </c>
      <c r="E175" s="49">
        <f t="shared" si="13"/>
        <v>3</v>
      </c>
      <c r="F175" s="49">
        <f t="shared" si="14"/>
        <v>11</v>
      </c>
      <c r="G175" s="45"/>
      <c r="H175" s="45"/>
      <c r="I175" s="45"/>
      <c r="J175" s="45"/>
      <c r="K175" s="45"/>
      <c r="L175" s="45"/>
      <c r="M175" s="45"/>
      <c r="N175" s="45"/>
      <c r="O175" s="45"/>
      <c r="P175" s="45">
        <v>3</v>
      </c>
      <c r="Q175" s="45">
        <v>2</v>
      </c>
      <c r="R175" s="45">
        <v>5</v>
      </c>
      <c r="S175" s="45"/>
      <c r="T175" s="45"/>
      <c r="U175" s="45"/>
      <c r="V175" s="45"/>
      <c r="W175" s="45"/>
      <c r="X175" s="45"/>
      <c r="Y175" s="45"/>
      <c r="Z175" s="45"/>
      <c r="AA175" s="45">
        <v>5</v>
      </c>
      <c r="AB175" s="45">
        <v>1</v>
      </c>
      <c r="AC175" s="184">
        <v>6</v>
      </c>
    </row>
    <row r="176" spans="1:29" x14ac:dyDescent="0.2">
      <c r="A176" s="185" t="s">
        <v>477</v>
      </c>
      <c r="B176" s="47" t="s">
        <v>477</v>
      </c>
      <c r="C176" s="48" t="s">
        <v>478</v>
      </c>
      <c r="D176" s="49">
        <f t="shared" si="12"/>
        <v>1</v>
      </c>
      <c r="E176" s="49">
        <f t="shared" si="13"/>
        <v>0</v>
      </c>
      <c r="F176" s="49">
        <f t="shared" si="14"/>
        <v>1</v>
      </c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>
        <v>1</v>
      </c>
      <c r="AB176" s="45"/>
      <c r="AC176" s="184">
        <v>1</v>
      </c>
    </row>
    <row r="177" spans="1:29" x14ac:dyDescent="0.2">
      <c r="A177" s="181" t="s">
        <v>341</v>
      </c>
      <c r="B177" s="39"/>
      <c r="C177" s="40"/>
      <c r="D177" s="41">
        <f t="shared" si="12"/>
        <v>33</v>
      </c>
      <c r="E177" s="41">
        <f t="shared" si="13"/>
        <v>16</v>
      </c>
      <c r="F177" s="41">
        <f t="shared" si="14"/>
        <v>49</v>
      </c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>
        <v>33</v>
      </c>
      <c r="AB177" s="41">
        <v>16</v>
      </c>
      <c r="AC177" s="182">
        <v>49</v>
      </c>
    </row>
    <row r="178" spans="1:29" x14ac:dyDescent="0.2">
      <c r="A178" s="183" t="s">
        <v>342</v>
      </c>
      <c r="B178" s="43"/>
      <c r="C178" s="44"/>
      <c r="D178" s="45">
        <f t="shared" si="12"/>
        <v>33</v>
      </c>
      <c r="E178" s="45">
        <f t="shared" si="13"/>
        <v>16</v>
      </c>
      <c r="F178" s="45">
        <f t="shared" si="14"/>
        <v>49</v>
      </c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>
        <v>33</v>
      </c>
      <c r="AB178" s="45">
        <v>16</v>
      </c>
      <c r="AC178" s="184">
        <v>49</v>
      </c>
    </row>
    <row r="179" spans="1:29" x14ac:dyDescent="0.2">
      <c r="A179" s="186" t="s">
        <v>309</v>
      </c>
      <c r="B179" s="47" t="s">
        <v>479</v>
      </c>
      <c r="C179" s="48" t="s">
        <v>480</v>
      </c>
      <c r="D179" s="49">
        <f t="shared" si="12"/>
        <v>33</v>
      </c>
      <c r="E179" s="49">
        <f t="shared" si="13"/>
        <v>16</v>
      </c>
      <c r="F179" s="49">
        <f t="shared" si="14"/>
        <v>49</v>
      </c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>
        <v>33</v>
      </c>
      <c r="AB179" s="45">
        <v>16</v>
      </c>
      <c r="AC179" s="184">
        <v>49</v>
      </c>
    </row>
  </sheetData>
  <mergeCells count="16">
    <mergeCell ref="A1:AC1"/>
    <mergeCell ref="A2:AC2"/>
    <mergeCell ref="A3:AC3"/>
    <mergeCell ref="A5:AC5"/>
    <mergeCell ref="A6:AC6"/>
    <mergeCell ref="X8:Z8"/>
    <mergeCell ref="AA8:AC8"/>
    <mergeCell ref="S8:T8"/>
    <mergeCell ref="A7:AC7"/>
    <mergeCell ref="C8:C9"/>
    <mergeCell ref="D8:F8"/>
    <mergeCell ref="G8:I8"/>
    <mergeCell ref="J8:L8"/>
    <mergeCell ref="M8:O8"/>
    <mergeCell ref="P8:R8"/>
    <mergeCell ref="U8:W8"/>
  </mergeCells>
  <pageMargins left="0.25" right="0.25" top="0.75" bottom="0.75" header="0.3" footer="0.3"/>
  <pageSetup paperSize="5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7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E1"/>
    </sheetView>
  </sheetViews>
  <sheetFormatPr defaultRowHeight="12.75" x14ac:dyDescent="0.2"/>
  <cols>
    <col min="1" max="1" width="5.7109375" style="29" customWidth="1"/>
    <col min="2" max="2" width="8.28515625" style="29" customWidth="1"/>
    <col min="3" max="3" width="39.85546875" style="29" bestFit="1" customWidth="1"/>
    <col min="4" max="5" width="7.85546875" style="29" bestFit="1" customWidth="1"/>
    <col min="6" max="6" width="9.140625" style="29" bestFit="1" customWidth="1"/>
    <col min="7" max="7" width="7.85546875" style="29" bestFit="1" customWidth="1"/>
    <col min="8" max="9" width="4.7109375" style="29" bestFit="1" customWidth="1"/>
    <col min="10" max="10" width="5.140625" style="29" bestFit="1" customWidth="1"/>
    <col min="11" max="13" width="4.7109375" style="29" bestFit="1" customWidth="1"/>
    <col min="14" max="16" width="5.140625" style="29" bestFit="1" customWidth="1"/>
    <col min="17" max="18" width="6.5703125" style="29" bestFit="1" customWidth="1"/>
    <col min="19" max="19" width="9.140625" style="29" bestFit="1" customWidth="1"/>
    <col min="20" max="20" width="6.5703125" style="29" bestFit="1" customWidth="1"/>
    <col min="21" max="25" width="4.7109375" style="29" bestFit="1" customWidth="1"/>
    <col min="26" max="28" width="5.140625" style="29" bestFit="1" customWidth="1"/>
    <col min="29" max="29" width="6.5703125" style="29" bestFit="1" customWidth="1"/>
    <col min="30" max="30" width="5.140625" style="29" bestFit="1" customWidth="1"/>
    <col min="31" max="31" width="6.5703125" style="29" bestFit="1" customWidth="1"/>
    <col min="32" max="16384" width="9.140625" style="29"/>
  </cols>
  <sheetData>
    <row r="1" spans="1:31" s="195" customFormat="1" ht="15" x14ac:dyDescent="0.25">
      <c r="A1" s="218" t="s">
        <v>298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</row>
    <row r="2" spans="1:31" s="195" customFormat="1" ht="15" x14ac:dyDescent="0.25">
      <c r="A2" s="218" t="s">
        <v>299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</row>
    <row r="3" spans="1:31" s="195" customFormat="1" ht="15" x14ac:dyDescent="0.25">
      <c r="A3" s="218" t="s">
        <v>300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</row>
    <row r="4" spans="1:31" s="196" customFormat="1" ht="11.25" x14ac:dyDescent="0.2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8"/>
      <c r="Y4" s="198"/>
      <c r="Z4" s="198"/>
      <c r="AA4" s="198"/>
      <c r="AB4" s="198"/>
      <c r="AC4" s="198"/>
      <c r="AD4" s="198"/>
      <c r="AE4" s="198"/>
    </row>
    <row r="5" spans="1:31" s="195" customFormat="1" ht="15" x14ac:dyDescent="0.25">
      <c r="A5" s="219" t="s">
        <v>500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</row>
    <row r="6" spans="1:31" s="195" customFormat="1" ht="15" x14ac:dyDescent="0.25">
      <c r="A6" s="220" t="s">
        <v>462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</row>
    <row r="7" spans="1:31" s="196" customFormat="1" ht="11.25" x14ac:dyDescent="0.2">
      <c r="A7" s="221" t="s">
        <v>315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</row>
    <row r="8" spans="1:31" s="193" customFormat="1" ht="46.5" customHeight="1" x14ac:dyDescent="0.25">
      <c r="A8" s="191"/>
      <c r="B8" s="191"/>
      <c r="C8" s="260" t="s">
        <v>348</v>
      </c>
      <c r="D8" s="260" t="s">
        <v>346</v>
      </c>
      <c r="E8" s="260"/>
      <c r="F8" s="260"/>
      <c r="G8" s="260"/>
      <c r="H8" s="260" t="s">
        <v>0</v>
      </c>
      <c r="I8" s="260"/>
      <c r="J8" s="260"/>
      <c r="K8" s="260" t="s">
        <v>1</v>
      </c>
      <c r="L8" s="260"/>
      <c r="M8" s="260"/>
      <c r="N8" s="260" t="s">
        <v>2</v>
      </c>
      <c r="O8" s="260"/>
      <c r="P8" s="260"/>
      <c r="Q8" s="260" t="s">
        <v>3</v>
      </c>
      <c r="R8" s="260"/>
      <c r="S8" s="260"/>
      <c r="T8" s="260"/>
      <c r="U8" s="260" t="s">
        <v>4</v>
      </c>
      <c r="V8" s="260"/>
      <c r="W8" s="260" t="s">
        <v>5</v>
      </c>
      <c r="X8" s="260"/>
      <c r="Y8" s="260"/>
      <c r="Z8" s="260" t="s">
        <v>7</v>
      </c>
      <c r="AA8" s="260"/>
      <c r="AB8" s="260"/>
      <c r="AC8" s="260" t="s">
        <v>309</v>
      </c>
      <c r="AD8" s="260"/>
      <c r="AE8" s="260"/>
    </row>
    <row r="9" spans="1:31" s="193" customFormat="1" x14ac:dyDescent="0.2">
      <c r="A9" s="191"/>
      <c r="B9" s="191"/>
      <c r="C9" s="260"/>
      <c r="D9" s="199" t="s">
        <v>9</v>
      </c>
      <c r="E9" s="199" t="s">
        <v>8</v>
      </c>
      <c r="F9" s="200" t="s">
        <v>343</v>
      </c>
      <c r="G9" s="201" t="s">
        <v>296</v>
      </c>
      <c r="H9" s="201" t="s">
        <v>9</v>
      </c>
      <c r="I9" s="201" t="s">
        <v>8</v>
      </c>
      <c r="J9" s="201" t="s">
        <v>296</v>
      </c>
      <c r="K9" s="201" t="s">
        <v>9</v>
      </c>
      <c r="L9" s="201" t="s">
        <v>8</v>
      </c>
      <c r="M9" s="201" t="s">
        <v>296</v>
      </c>
      <c r="N9" s="201" t="s">
        <v>9</v>
      </c>
      <c r="O9" s="201" t="s">
        <v>8</v>
      </c>
      <c r="P9" s="201" t="s">
        <v>296</v>
      </c>
      <c r="Q9" s="201" t="s">
        <v>9</v>
      </c>
      <c r="R9" s="201" t="s">
        <v>8</v>
      </c>
      <c r="S9" s="200" t="s">
        <v>343</v>
      </c>
      <c r="T9" s="201" t="s">
        <v>296</v>
      </c>
      <c r="U9" s="201" t="s">
        <v>9</v>
      </c>
      <c r="V9" s="201" t="s">
        <v>296</v>
      </c>
      <c r="W9" s="201" t="s">
        <v>9</v>
      </c>
      <c r="X9" s="201" t="s">
        <v>8</v>
      </c>
      <c r="Y9" s="201" t="s">
        <v>296</v>
      </c>
      <c r="Z9" s="201" t="s">
        <v>9</v>
      </c>
      <c r="AA9" s="201" t="s">
        <v>8</v>
      </c>
      <c r="AB9" s="201" t="s">
        <v>296</v>
      </c>
      <c r="AC9" s="201" t="s">
        <v>9</v>
      </c>
      <c r="AD9" s="201" t="s">
        <v>8</v>
      </c>
      <c r="AE9" s="201" t="s">
        <v>296</v>
      </c>
    </row>
    <row r="10" spans="1:31" x14ac:dyDescent="0.2">
      <c r="A10" s="192"/>
      <c r="B10" s="192"/>
      <c r="C10" s="203" t="s">
        <v>12</v>
      </c>
      <c r="D10" s="204">
        <f t="shared" ref="D10:D24" si="0">H10+K10+N10+Q10+U10+W10+Z10+AC10</f>
        <v>5604</v>
      </c>
      <c r="E10" s="204">
        <f t="shared" ref="E10:E24" si="1">I10+L10+O10+R10+X10+AA10+AD10</f>
        <v>3269</v>
      </c>
      <c r="F10" s="204">
        <f t="shared" ref="F10:F24" si="2">S10</f>
        <v>15</v>
      </c>
      <c r="G10" s="204">
        <f t="shared" ref="G10:G24" si="3">SUM(D10:F10)</f>
        <v>8888</v>
      </c>
      <c r="H10" s="205">
        <f>SUM(H11:H22)</f>
        <v>70</v>
      </c>
      <c r="I10" s="205">
        <f t="shared" ref="I10:AE10" si="4">SUM(I11:I22)</f>
        <v>38</v>
      </c>
      <c r="J10" s="205">
        <f t="shared" si="4"/>
        <v>108</v>
      </c>
      <c r="K10" s="205">
        <f t="shared" si="4"/>
        <v>0</v>
      </c>
      <c r="L10" s="205">
        <f t="shared" si="4"/>
        <v>2</v>
      </c>
      <c r="M10" s="205">
        <f t="shared" si="4"/>
        <v>2</v>
      </c>
      <c r="N10" s="205">
        <f t="shared" si="4"/>
        <v>277</v>
      </c>
      <c r="O10" s="205">
        <f t="shared" si="4"/>
        <v>185</v>
      </c>
      <c r="P10" s="205">
        <f t="shared" si="4"/>
        <v>462</v>
      </c>
      <c r="Q10" s="205">
        <f t="shared" si="4"/>
        <v>4744</v>
      </c>
      <c r="R10" s="205">
        <f t="shared" si="4"/>
        <v>2704</v>
      </c>
      <c r="S10" s="205">
        <f t="shared" si="4"/>
        <v>15</v>
      </c>
      <c r="T10" s="205">
        <f t="shared" si="4"/>
        <v>7463</v>
      </c>
      <c r="U10" s="205">
        <f t="shared" si="4"/>
        <v>0</v>
      </c>
      <c r="V10" s="205">
        <f t="shared" si="4"/>
        <v>0</v>
      </c>
      <c r="W10" s="205">
        <f t="shared" si="4"/>
        <v>1</v>
      </c>
      <c r="X10" s="205">
        <f t="shared" si="4"/>
        <v>1</v>
      </c>
      <c r="Y10" s="205">
        <f t="shared" si="4"/>
        <v>2</v>
      </c>
      <c r="Z10" s="205">
        <f t="shared" si="4"/>
        <v>2</v>
      </c>
      <c r="AA10" s="205">
        <f t="shared" si="4"/>
        <v>4</v>
      </c>
      <c r="AB10" s="205">
        <f t="shared" si="4"/>
        <v>6</v>
      </c>
      <c r="AC10" s="205">
        <f t="shared" si="4"/>
        <v>510</v>
      </c>
      <c r="AD10" s="205">
        <f t="shared" si="4"/>
        <v>335</v>
      </c>
      <c r="AE10" s="205">
        <f t="shared" si="4"/>
        <v>845</v>
      </c>
    </row>
    <row r="11" spans="1:31" x14ac:dyDescent="0.2">
      <c r="A11" s="192"/>
      <c r="B11" s="192"/>
      <c r="C11" s="206" t="s">
        <v>13</v>
      </c>
      <c r="D11" s="207">
        <f t="shared" si="0"/>
        <v>4251</v>
      </c>
      <c r="E11" s="207">
        <f t="shared" si="1"/>
        <v>2587</v>
      </c>
      <c r="F11" s="207">
        <f t="shared" si="2"/>
        <v>14</v>
      </c>
      <c r="G11" s="207">
        <f t="shared" si="3"/>
        <v>6852</v>
      </c>
      <c r="H11" s="208">
        <v>59</v>
      </c>
      <c r="I11" s="208">
        <v>32</v>
      </c>
      <c r="J11" s="208">
        <v>91</v>
      </c>
      <c r="K11" s="208"/>
      <c r="L11" s="208">
        <v>2</v>
      </c>
      <c r="M11" s="208">
        <v>2</v>
      </c>
      <c r="N11" s="208">
        <v>204</v>
      </c>
      <c r="O11" s="208">
        <v>137</v>
      </c>
      <c r="P11" s="208">
        <v>341</v>
      </c>
      <c r="Q11" s="208">
        <v>3594</v>
      </c>
      <c r="R11" s="208">
        <v>2142</v>
      </c>
      <c r="S11" s="208">
        <v>14</v>
      </c>
      <c r="T11" s="208">
        <v>5750</v>
      </c>
      <c r="U11" s="208"/>
      <c r="V11" s="208"/>
      <c r="W11" s="208"/>
      <c r="X11" s="208">
        <v>1</v>
      </c>
      <c r="Y11" s="208">
        <v>1</v>
      </c>
      <c r="Z11" s="208">
        <v>1</v>
      </c>
      <c r="AA11" s="208">
        <v>4</v>
      </c>
      <c r="AB11" s="208">
        <v>5</v>
      </c>
      <c r="AC11" s="208">
        <v>393</v>
      </c>
      <c r="AD11" s="208">
        <v>269</v>
      </c>
      <c r="AE11" s="208">
        <v>662</v>
      </c>
    </row>
    <row r="12" spans="1:31" x14ac:dyDescent="0.2">
      <c r="A12" s="192"/>
      <c r="B12" s="192"/>
      <c r="C12" s="206" t="s">
        <v>324</v>
      </c>
      <c r="D12" s="207">
        <f t="shared" si="0"/>
        <v>109</v>
      </c>
      <c r="E12" s="207">
        <f t="shared" si="1"/>
        <v>24</v>
      </c>
      <c r="F12" s="207">
        <f t="shared" si="2"/>
        <v>1</v>
      </c>
      <c r="G12" s="207">
        <f t="shared" si="3"/>
        <v>134</v>
      </c>
      <c r="H12" s="208">
        <v>1</v>
      </c>
      <c r="I12" s="208"/>
      <c r="J12" s="208">
        <v>1</v>
      </c>
      <c r="K12" s="208"/>
      <c r="L12" s="208"/>
      <c r="M12" s="208"/>
      <c r="N12" s="208">
        <v>7</v>
      </c>
      <c r="O12" s="208"/>
      <c r="P12" s="208">
        <v>7</v>
      </c>
      <c r="Q12" s="208">
        <v>88</v>
      </c>
      <c r="R12" s="208">
        <v>21</v>
      </c>
      <c r="S12" s="208">
        <v>1</v>
      </c>
      <c r="T12" s="208">
        <v>110</v>
      </c>
      <c r="U12" s="208"/>
      <c r="V12" s="208"/>
      <c r="W12" s="208"/>
      <c r="X12" s="208"/>
      <c r="Y12" s="208"/>
      <c r="Z12" s="208"/>
      <c r="AA12" s="208"/>
      <c r="AB12" s="208"/>
      <c r="AC12" s="208">
        <v>13</v>
      </c>
      <c r="AD12" s="208">
        <v>3</v>
      </c>
      <c r="AE12" s="208">
        <v>16</v>
      </c>
    </row>
    <row r="13" spans="1:31" x14ac:dyDescent="0.2">
      <c r="A13" s="192"/>
      <c r="B13" s="192"/>
      <c r="C13" s="217" t="s">
        <v>318</v>
      </c>
      <c r="D13" s="207">
        <f t="shared" si="0"/>
        <v>576</v>
      </c>
      <c r="E13" s="207">
        <f t="shared" si="1"/>
        <v>337</v>
      </c>
      <c r="F13" s="207">
        <f t="shared" si="2"/>
        <v>0</v>
      </c>
      <c r="G13" s="207">
        <f t="shared" si="3"/>
        <v>913</v>
      </c>
      <c r="H13" s="208">
        <v>3</v>
      </c>
      <c r="I13" s="208">
        <v>1</v>
      </c>
      <c r="J13" s="208">
        <v>4</v>
      </c>
      <c r="K13" s="208"/>
      <c r="L13" s="208"/>
      <c r="M13" s="208"/>
      <c r="N13" s="208">
        <v>35</v>
      </c>
      <c r="O13" s="208">
        <v>32</v>
      </c>
      <c r="P13" s="208">
        <v>67</v>
      </c>
      <c r="Q13" s="208">
        <v>526</v>
      </c>
      <c r="R13" s="208">
        <v>291</v>
      </c>
      <c r="S13" s="208"/>
      <c r="T13" s="208">
        <v>817</v>
      </c>
      <c r="U13" s="208"/>
      <c r="V13" s="208"/>
      <c r="W13" s="208"/>
      <c r="X13" s="208"/>
      <c r="Y13" s="208"/>
      <c r="Z13" s="208"/>
      <c r="AA13" s="208"/>
      <c r="AB13" s="208"/>
      <c r="AC13" s="208">
        <v>12</v>
      </c>
      <c r="AD13" s="208">
        <v>13</v>
      </c>
      <c r="AE13" s="208">
        <v>25</v>
      </c>
    </row>
    <row r="14" spans="1:31" x14ac:dyDescent="0.2">
      <c r="A14" s="192"/>
      <c r="B14" s="192"/>
      <c r="C14" s="206" t="s">
        <v>321</v>
      </c>
      <c r="D14" s="207">
        <f t="shared" si="0"/>
        <v>58</v>
      </c>
      <c r="E14" s="207">
        <f t="shared" si="1"/>
        <v>1</v>
      </c>
      <c r="F14" s="207">
        <f t="shared" si="2"/>
        <v>0</v>
      </c>
      <c r="G14" s="207">
        <f t="shared" si="3"/>
        <v>59</v>
      </c>
      <c r="H14" s="208"/>
      <c r="I14" s="208"/>
      <c r="J14" s="208"/>
      <c r="K14" s="208"/>
      <c r="L14" s="208"/>
      <c r="M14" s="208"/>
      <c r="N14" s="208">
        <v>3</v>
      </c>
      <c r="O14" s="208"/>
      <c r="P14" s="208">
        <v>3</v>
      </c>
      <c r="Q14" s="208">
        <v>52</v>
      </c>
      <c r="R14" s="208">
        <v>1</v>
      </c>
      <c r="S14" s="208"/>
      <c r="T14" s="208">
        <v>53</v>
      </c>
      <c r="U14" s="208"/>
      <c r="V14" s="208"/>
      <c r="W14" s="208"/>
      <c r="X14" s="208"/>
      <c r="Y14" s="208"/>
      <c r="Z14" s="208"/>
      <c r="AA14" s="208"/>
      <c r="AB14" s="208"/>
      <c r="AC14" s="208">
        <v>3</v>
      </c>
      <c r="AD14" s="208"/>
      <c r="AE14" s="208">
        <v>3</v>
      </c>
    </row>
    <row r="15" spans="1:31" x14ac:dyDescent="0.2">
      <c r="A15" s="192"/>
      <c r="B15" s="192"/>
      <c r="C15" s="206" t="s">
        <v>310</v>
      </c>
      <c r="D15" s="207">
        <f t="shared" si="0"/>
        <v>170</v>
      </c>
      <c r="E15" s="207">
        <f t="shared" si="1"/>
        <v>20</v>
      </c>
      <c r="F15" s="207">
        <f t="shared" si="2"/>
        <v>0</v>
      </c>
      <c r="G15" s="207">
        <f t="shared" si="3"/>
        <v>190</v>
      </c>
      <c r="H15" s="208">
        <v>2</v>
      </c>
      <c r="I15" s="208"/>
      <c r="J15" s="208">
        <v>2</v>
      </c>
      <c r="K15" s="208"/>
      <c r="L15" s="208"/>
      <c r="M15" s="208"/>
      <c r="N15" s="208">
        <v>10</v>
      </c>
      <c r="O15" s="208">
        <v>1</v>
      </c>
      <c r="P15" s="208">
        <v>11</v>
      </c>
      <c r="Q15" s="208">
        <v>141</v>
      </c>
      <c r="R15" s="208">
        <v>14</v>
      </c>
      <c r="S15" s="208"/>
      <c r="T15" s="208">
        <v>155</v>
      </c>
      <c r="U15" s="208"/>
      <c r="V15" s="208"/>
      <c r="W15" s="208">
        <v>1</v>
      </c>
      <c r="X15" s="208"/>
      <c r="Y15" s="208">
        <v>1</v>
      </c>
      <c r="Z15" s="208"/>
      <c r="AA15" s="208"/>
      <c r="AB15" s="208"/>
      <c r="AC15" s="208">
        <v>16</v>
      </c>
      <c r="AD15" s="208">
        <v>5</v>
      </c>
      <c r="AE15" s="208">
        <v>21</v>
      </c>
    </row>
    <row r="16" spans="1:31" x14ac:dyDescent="0.2">
      <c r="A16" s="192"/>
      <c r="B16" s="192"/>
      <c r="C16" s="206" t="s">
        <v>311</v>
      </c>
      <c r="D16" s="207">
        <f t="shared" si="0"/>
        <v>220</v>
      </c>
      <c r="E16" s="207">
        <f t="shared" si="1"/>
        <v>153</v>
      </c>
      <c r="F16" s="207">
        <f t="shared" si="2"/>
        <v>0</v>
      </c>
      <c r="G16" s="207">
        <f t="shared" si="3"/>
        <v>373</v>
      </c>
      <c r="H16" s="208">
        <v>4</v>
      </c>
      <c r="I16" s="208">
        <v>3</v>
      </c>
      <c r="J16" s="208">
        <v>7</v>
      </c>
      <c r="K16" s="208"/>
      <c r="L16" s="208"/>
      <c r="M16" s="208"/>
      <c r="N16" s="208">
        <v>13</v>
      </c>
      <c r="O16" s="208">
        <v>8</v>
      </c>
      <c r="P16" s="208">
        <v>21</v>
      </c>
      <c r="Q16" s="208">
        <v>183</v>
      </c>
      <c r="R16" s="208">
        <v>131</v>
      </c>
      <c r="S16" s="208"/>
      <c r="T16" s="208">
        <v>314</v>
      </c>
      <c r="U16" s="208"/>
      <c r="V16" s="208"/>
      <c r="W16" s="208"/>
      <c r="X16" s="208"/>
      <c r="Y16" s="208"/>
      <c r="Z16" s="208"/>
      <c r="AA16" s="208"/>
      <c r="AB16" s="208"/>
      <c r="AC16" s="208">
        <v>20</v>
      </c>
      <c r="AD16" s="208">
        <v>11</v>
      </c>
      <c r="AE16" s="208">
        <v>31</v>
      </c>
    </row>
    <row r="17" spans="1:31" x14ac:dyDescent="0.2">
      <c r="A17" s="192"/>
      <c r="B17" s="192"/>
      <c r="C17" s="206" t="s">
        <v>314</v>
      </c>
      <c r="D17" s="207">
        <f t="shared" si="0"/>
        <v>83</v>
      </c>
      <c r="E17" s="207">
        <f t="shared" si="1"/>
        <v>28</v>
      </c>
      <c r="F17" s="207">
        <f t="shared" si="2"/>
        <v>0</v>
      </c>
      <c r="G17" s="207">
        <f t="shared" si="3"/>
        <v>111</v>
      </c>
      <c r="H17" s="208"/>
      <c r="I17" s="208">
        <v>2</v>
      </c>
      <c r="J17" s="208">
        <v>2</v>
      </c>
      <c r="K17" s="208"/>
      <c r="L17" s="208"/>
      <c r="M17" s="208"/>
      <c r="N17" s="208">
        <v>4</v>
      </c>
      <c r="O17" s="208">
        <v>1</v>
      </c>
      <c r="P17" s="208">
        <v>5</v>
      </c>
      <c r="Q17" s="208">
        <v>70</v>
      </c>
      <c r="R17" s="208">
        <v>21</v>
      </c>
      <c r="S17" s="208"/>
      <c r="T17" s="208">
        <v>91</v>
      </c>
      <c r="U17" s="208"/>
      <c r="V17" s="208"/>
      <c r="W17" s="208"/>
      <c r="X17" s="208"/>
      <c r="Y17" s="208"/>
      <c r="Z17" s="208">
        <v>1</v>
      </c>
      <c r="AA17" s="208"/>
      <c r="AB17" s="208">
        <v>1</v>
      </c>
      <c r="AC17" s="208">
        <v>8</v>
      </c>
      <c r="AD17" s="208">
        <v>4</v>
      </c>
      <c r="AE17" s="208">
        <v>12</v>
      </c>
    </row>
    <row r="18" spans="1:31" x14ac:dyDescent="0.2">
      <c r="A18" s="192"/>
      <c r="B18" s="192"/>
      <c r="C18" s="206" t="s">
        <v>325</v>
      </c>
      <c r="D18" s="207">
        <f t="shared" si="0"/>
        <v>9</v>
      </c>
      <c r="E18" s="207">
        <f t="shared" si="1"/>
        <v>9</v>
      </c>
      <c r="F18" s="207">
        <f t="shared" si="2"/>
        <v>0</v>
      </c>
      <c r="G18" s="207">
        <f t="shared" si="3"/>
        <v>18</v>
      </c>
      <c r="H18" s="208"/>
      <c r="I18" s="208"/>
      <c r="J18" s="208"/>
      <c r="K18" s="208"/>
      <c r="L18" s="208"/>
      <c r="M18" s="208"/>
      <c r="N18" s="208"/>
      <c r="O18" s="208">
        <v>1</v>
      </c>
      <c r="P18" s="208">
        <v>1</v>
      </c>
      <c r="Q18" s="208">
        <v>5</v>
      </c>
      <c r="R18" s="208">
        <v>7</v>
      </c>
      <c r="S18" s="208"/>
      <c r="T18" s="208">
        <v>12</v>
      </c>
      <c r="U18" s="208"/>
      <c r="V18" s="208"/>
      <c r="W18" s="208"/>
      <c r="X18" s="208"/>
      <c r="Y18" s="208"/>
      <c r="Z18" s="208"/>
      <c r="AA18" s="208"/>
      <c r="AB18" s="208"/>
      <c r="AC18" s="208">
        <v>4</v>
      </c>
      <c r="AD18" s="208">
        <v>1</v>
      </c>
      <c r="AE18" s="208">
        <v>5</v>
      </c>
    </row>
    <row r="19" spans="1:31" x14ac:dyDescent="0.2">
      <c r="A19" s="192"/>
      <c r="B19" s="192"/>
      <c r="C19" s="206" t="s">
        <v>319</v>
      </c>
      <c r="D19" s="207">
        <f t="shared" si="0"/>
        <v>58</v>
      </c>
      <c r="E19" s="207">
        <f t="shared" si="1"/>
        <v>52</v>
      </c>
      <c r="F19" s="207">
        <f t="shared" si="2"/>
        <v>0</v>
      </c>
      <c r="G19" s="207">
        <f t="shared" si="3"/>
        <v>110</v>
      </c>
      <c r="H19" s="208">
        <v>1</v>
      </c>
      <c r="I19" s="208"/>
      <c r="J19" s="208">
        <v>1</v>
      </c>
      <c r="K19" s="208"/>
      <c r="L19" s="208"/>
      <c r="M19" s="208"/>
      <c r="N19" s="208">
        <v>1</v>
      </c>
      <c r="O19" s="208">
        <v>4</v>
      </c>
      <c r="P19" s="208">
        <v>5</v>
      </c>
      <c r="Q19" s="208">
        <v>54</v>
      </c>
      <c r="R19" s="208">
        <v>48</v>
      </c>
      <c r="S19" s="208"/>
      <c r="T19" s="208">
        <v>102</v>
      </c>
      <c r="U19" s="208"/>
      <c r="V19" s="208"/>
      <c r="W19" s="208"/>
      <c r="X19" s="208"/>
      <c r="Y19" s="208"/>
      <c r="Z19" s="208"/>
      <c r="AA19" s="208"/>
      <c r="AB19" s="208"/>
      <c r="AC19" s="208">
        <v>2</v>
      </c>
      <c r="AD19" s="208"/>
      <c r="AE19" s="208">
        <v>2</v>
      </c>
    </row>
    <row r="20" spans="1:31" x14ac:dyDescent="0.2">
      <c r="A20" s="192"/>
      <c r="B20" s="192"/>
      <c r="C20" s="206" t="s">
        <v>313</v>
      </c>
      <c r="D20" s="207">
        <f t="shared" si="0"/>
        <v>0</v>
      </c>
      <c r="E20" s="207">
        <f t="shared" si="1"/>
        <v>1</v>
      </c>
      <c r="F20" s="207">
        <f t="shared" si="2"/>
        <v>0</v>
      </c>
      <c r="G20" s="207">
        <f t="shared" si="3"/>
        <v>1</v>
      </c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>
        <v>1</v>
      </c>
      <c r="S20" s="208"/>
      <c r="T20" s="208">
        <v>1</v>
      </c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</row>
    <row r="21" spans="1:31" x14ac:dyDescent="0.2">
      <c r="A21" s="192"/>
      <c r="B21" s="192"/>
      <c r="C21" s="206" t="s">
        <v>323</v>
      </c>
      <c r="D21" s="207">
        <f t="shared" si="0"/>
        <v>0</v>
      </c>
      <c r="E21" s="207">
        <f t="shared" si="1"/>
        <v>2</v>
      </c>
      <c r="F21" s="207">
        <f t="shared" si="2"/>
        <v>0</v>
      </c>
      <c r="G21" s="207">
        <f t="shared" si="3"/>
        <v>2</v>
      </c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>
        <v>2</v>
      </c>
      <c r="S21" s="208"/>
      <c r="T21" s="208">
        <v>2</v>
      </c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</row>
    <row r="22" spans="1:31" x14ac:dyDescent="0.2">
      <c r="A22" s="192"/>
      <c r="B22" s="192"/>
      <c r="C22" s="206" t="s">
        <v>322</v>
      </c>
      <c r="D22" s="207">
        <f t="shared" si="0"/>
        <v>70</v>
      </c>
      <c r="E22" s="207">
        <f t="shared" si="1"/>
        <v>55</v>
      </c>
      <c r="F22" s="207">
        <f t="shared" si="2"/>
        <v>0</v>
      </c>
      <c r="G22" s="207">
        <f t="shared" si="3"/>
        <v>125</v>
      </c>
      <c r="H22" s="208"/>
      <c r="I22" s="208"/>
      <c r="J22" s="208"/>
      <c r="K22" s="208"/>
      <c r="L22" s="208"/>
      <c r="M22" s="208"/>
      <c r="N22" s="208"/>
      <c r="O22" s="208">
        <v>1</v>
      </c>
      <c r="P22" s="208">
        <v>1</v>
      </c>
      <c r="Q22" s="208">
        <v>31</v>
      </c>
      <c r="R22" s="208">
        <v>25</v>
      </c>
      <c r="S22" s="208"/>
      <c r="T22" s="208">
        <v>56</v>
      </c>
      <c r="U22" s="208"/>
      <c r="V22" s="208"/>
      <c r="W22" s="208"/>
      <c r="X22" s="208"/>
      <c r="Y22" s="208"/>
      <c r="Z22" s="208"/>
      <c r="AA22" s="208"/>
      <c r="AB22" s="208"/>
      <c r="AC22" s="208">
        <v>39</v>
      </c>
      <c r="AD22" s="208">
        <v>29</v>
      </c>
      <c r="AE22" s="208">
        <v>68</v>
      </c>
    </row>
    <row r="23" spans="1:31" x14ac:dyDescent="0.2">
      <c r="A23" s="192"/>
      <c r="B23" s="192"/>
      <c r="C23" s="203" t="s">
        <v>341</v>
      </c>
      <c r="D23" s="204">
        <f t="shared" si="0"/>
        <v>35</v>
      </c>
      <c r="E23" s="204">
        <f t="shared" si="1"/>
        <v>13</v>
      </c>
      <c r="F23" s="204">
        <f t="shared" si="2"/>
        <v>0</v>
      </c>
      <c r="G23" s="204">
        <f t="shared" si="3"/>
        <v>48</v>
      </c>
      <c r="H23" s="205">
        <f>H24</f>
        <v>0</v>
      </c>
      <c r="I23" s="205">
        <f t="shared" ref="I23:AE23" si="5">I24</f>
        <v>0</v>
      </c>
      <c r="J23" s="205">
        <f t="shared" si="5"/>
        <v>0</v>
      </c>
      <c r="K23" s="205">
        <f t="shared" si="5"/>
        <v>0</v>
      </c>
      <c r="L23" s="205">
        <f t="shared" si="5"/>
        <v>0</v>
      </c>
      <c r="M23" s="205">
        <f t="shared" si="5"/>
        <v>0</v>
      </c>
      <c r="N23" s="205">
        <f t="shared" si="5"/>
        <v>0</v>
      </c>
      <c r="O23" s="205">
        <f t="shared" si="5"/>
        <v>0</v>
      </c>
      <c r="P23" s="205">
        <f t="shared" si="5"/>
        <v>0</v>
      </c>
      <c r="Q23" s="205">
        <f t="shared" si="5"/>
        <v>1</v>
      </c>
      <c r="R23" s="205">
        <f t="shared" si="5"/>
        <v>0</v>
      </c>
      <c r="S23" s="205">
        <f t="shared" si="5"/>
        <v>0</v>
      </c>
      <c r="T23" s="205">
        <f t="shared" si="5"/>
        <v>1</v>
      </c>
      <c r="U23" s="205">
        <f t="shared" si="5"/>
        <v>0</v>
      </c>
      <c r="V23" s="205">
        <f t="shared" si="5"/>
        <v>0</v>
      </c>
      <c r="W23" s="205">
        <f t="shared" si="5"/>
        <v>0</v>
      </c>
      <c r="X23" s="205">
        <f t="shared" si="5"/>
        <v>0</v>
      </c>
      <c r="Y23" s="205">
        <f t="shared" si="5"/>
        <v>0</v>
      </c>
      <c r="Z23" s="205">
        <f t="shared" si="5"/>
        <v>0</v>
      </c>
      <c r="AA23" s="205">
        <f t="shared" si="5"/>
        <v>0</v>
      </c>
      <c r="AB23" s="205">
        <f t="shared" si="5"/>
        <v>0</v>
      </c>
      <c r="AC23" s="205">
        <f t="shared" si="5"/>
        <v>34</v>
      </c>
      <c r="AD23" s="205">
        <f t="shared" si="5"/>
        <v>13</v>
      </c>
      <c r="AE23" s="205">
        <f t="shared" si="5"/>
        <v>47</v>
      </c>
    </row>
    <row r="24" spans="1:31" x14ac:dyDescent="0.2">
      <c r="A24" s="192"/>
      <c r="B24" s="192"/>
      <c r="C24" s="209" t="s">
        <v>342</v>
      </c>
      <c r="D24" s="210">
        <f t="shared" si="0"/>
        <v>35</v>
      </c>
      <c r="E24" s="210">
        <f t="shared" si="1"/>
        <v>13</v>
      </c>
      <c r="F24" s="210">
        <f t="shared" si="2"/>
        <v>0</v>
      </c>
      <c r="G24" s="210">
        <f t="shared" si="3"/>
        <v>48</v>
      </c>
      <c r="H24" s="211"/>
      <c r="I24" s="211"/>
      <c r="J24" s="211"/>
      <c r="K24" s="211"/>
      <c r="L24" s="211"/>
      <c r="M24" s="211"/>
      <c r="N24" s="211"/>
      <c r="O24" s="211"/>
      <c r="P24" s="211"/>
      <c r="Q24" s="211">
        <v>1</v>
      </c>
      <c r="R24" s="211"/>
      <c r="S24" s="211"/>
      <c r="T24" s="211">
        <v>1</v>
      </c>
      <c r="U24" s="211"/>
      <c r="V24" s="211"/>
      <c r="W24" s="211"/>
      <c r="X24" s="211"/>
      <c r="Y24" s="211"/>
      <c r="Z24" s="211"/>
      <c r="AA24" s="211"/>
      <c r="AB24" s="211"/>
      <c r="AC24" s="211">
        <v>34</v>
      </c>
      <c r="AD24" s="211">
        <v>13</v>
      </c>
      <c r="AE24" s="211">
        <v>47</v>
      </c>
    </row>
    <row r="25" spans="1:31" x14ac:dyDescent="0.2">
      <c r="A25" s="203" t="s">
        <v>488</v>
      </c>
      <c r="B25" s="212"/>
      <c r="C25" s="212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</row>
    <row r="26" spans="1:31" x14ac:dyDescent="0.2">
      <c r="A26" s="213" t="s">
        <v>12</v>
      </c>
      <c r="B26" s="200"/>
      <c r="C26" s="200"/>
      <c r="D26" s="202">
        <f t="shared" ref="D26:D65" si="6">H26+K26+N26+Q26+U26+W26+Z26+AC26</f>
        <v>851</v>
      </c>
      <c r="E26" s="202">
        <f t="shared" ref="E26:E65" si="7">I26+L26+O26+R26+X26+AA26+AD26</f>
        <v>1051</v>
      </c>
      <c r="F26" s="202">
        <f t="shared" ref="F26:F65" si="8">S26</f>
        <v>0</v>
      </c>
      <c r="G26" s="202">
        <f t="shared" ref="G26:G65" si="9">SUM(D26:F26)</f>
        <v>1902</v>
      </c>
      <c r="H26" s="202">
        <v>16</v>
      </c>
      <c r="I26" s="202">
        <v>13</v>
      </c>
      <c r="J26" s="202">
        <v>29</v>
      </c>
      <c r="K26" s="202"/>
      <c r="L26" s="202">
        <v>1</v>
      </c>
      <c r="M26" s="202">
        <v>1</v>
      </c>
      <c r="N26" s="202">
        <v>46</v>
      </c>
      <c r="O26" s="202">
        <v>52</v>
      </c>
      <c r="P26" s="202">
        <v>98</v>
      </c>
      <c r="Q26" s="202">
        <v>727</v>
      </c>
      <c r="R26" s="202">
        <v>902</v>
      </c>
      <c r="S26" s="202"/>
      <c r="T26" s="202">
        <v>1629</v>
      </c>
      <c r="U26" s="202"/>
      <c r="V26" s="202"/>
      <c r="W26" s="202"/>
      <c r="X26" s="202"/>
      <c r="Y26" s="202"/>
      <c r="Z26" s="202"/>
      <c r="AA26" s="202"/>
      <c r="AB26" s="202"/>
      <c r="AC26" s="202">
        <v>62</v>
      </c>
      <c r="AD26" s="202">
        <v>83</v>
      </c>
      <c r="AE26" s="202">
        <v>145</v>
      </c>
    </row>
    <row r="27" spans="1:31" x14ac:dyDescent="0.2">
      <c r="A27" s="214">
        <v>5</v>
      </c>
      <c r="B27" s="215" t="s">
        <v>13</v>
      </c>
      <c r="C27" s="200"/>
      <c r="D27" s="202">
        <f t="shared" si="6"/>
        <v>851</v>
      </c>
      <c r="E27" s="202">
        <f t="shared" si="7"/>
        <v>1051</v>
      </c>
      <c r="F27" s="202">
        <f t="shared" si="8"/>
        <v>0</v>
      </c>
      <c r="G27" s="202">
        <f t="shared" si="9"/>
        <v>1902</v>
      </c>
      <c r="H27" s="202">
        <v>16</v>
      </c>
      <c r="I27" s="202">
        <v>13</v>
      </c>
      <c r="J27" s="202">
        <v>29</v>
      </c>
      <c r="K27" s="202"/>
      <c r="L27" s="202">
        <v>1</v>
      </c>
      <c r="M27" s="202">
        <v>1</v>
      </c>
      <c r="N27" s="202">
        <v>46</v>
      </c>
      <c r="O27" s="202">
        <v>52</v>
      </c>
      <c r="P27" s="202">
        <v>98</v>
      </c>
      <c r="Q27" s="202">
        <v>727</v>
      </c>
      <c r="R27" s="202">
        <v>902</v>
      </c>
      <c r="S27" s="202"/>
      <c r="T27" s="202">
        <v>1629</v>
      </c>
      <c r="U27" s="202"/>
      <c r="V27" s="202"/>
      <c r="W27" s="202"/>
      <c r="X27" s="202"/>
      <c r="Y27" s="202"/>
      <c r="Z27" s="202"/>
      <c r="AA27" s="202"/>
      <c r="AB27" s="202"/>
      <c r="AC27" s="202">
        <v>62</v>
      </c>
      <c r="AD27" s="202">
        <v>83</v>
      </c>
      <c r="AE27" s="202">
        <v>145</v>
      </c>
    </row>
    <row r="28" spans="1:31" x14ac:dyDescent="0.2">
      <c r="A28" s="212"/>
      <c r="B28" s="213" t="s">
        <v>20</v>
      </c>
      <c r="C28" s="216" t="s">
        <v>21</v>
      </c>
      <c r="D28" s="208">
        <f t="shared" si="6"/>
        <v>256</v>
      </c>
      <c r="E28" s="208">
        <f t="shared" si="7"/>
        <v>343</v>
      </c>
      <c r="F28" s="208">
        <f t="shared" si="8"/>
        <v>0</v>
      </c>
      <c r="G28" s="208">
        <f t="shared" si="9"/>
        <v>599</v>
      </c>
      <c r="H28" s="208">
        <v>6</v>
      </c>
      <c r="I28" s="208">
        <v>2</v>
      </c>
      <c r="J28" s="208">
        <v>8</v>
      </c>
      <c r="K28" s="208"/>
      <c r="L28" s="208"/>
      <c r="M28" s="208"/>
      <c r="N28" s="208">
        <v>16</v>
      </c>
      <c r="O28" s="208">
        <v>10</v>
      </c>
      <c r="P28" s="208">
        <v>26</v>
      </c>
      <c r="Q28" s="208">
        <v>221</v>
      </c>
      <c r="R28" s="208">
        <v>307</v>
      </c>
      <c r="S28" s="208"/>
      <c r="T28" s="208">
        <v>528</v>
      </c>
      <c r="U28" s="208"/>
      <c r="V28" s="208"/>
      <c r="W28" s="208"/>
      <c r="X28" s="208"/>
      <c r="Y28" s="208"/>
      <c r="Z28" s="208"/>
      <c r="AA28" s="208"/>
      <c r="AB28" s="208"/>
      <c r="AC28" s="208">
        <v>13</v>
      </c>
      <c r="AD28" s="208">
        <v>24</v>
      </c>
      <c r="AE28" s="208">
        <v>37</v>
      </c>
    </row>
    <row r="29" spans="1:31" x14ac:dyDescent="0.2">
      <c r="A29" s="212"/>
      <c r="B29" s="213" t="s">
        <v>24</v>
      </c>
      <c r="C29" s="216" t="s">
        <v>361</v>
      </c>
      <c r="D29" s="208">
        <f t="shared" si="6"/>
        <v>13</v>
      </c>
      <c r="E29" s="208">
        <f t="shared" si="7"/>
        <v>39</v>
      </c>
      <c r="F29" s="208">
        <f t="shared" si="8"/>
        <v>0</v>
      </c>
      <c r="G29" s="208">
        <f t="shared" si="9"/>
        <v>52</v>
      </c>
      <c r="H29" s="208"/>
      <c r="I29" s="208"/>
      <c r="J29" s="208"/>
      <c r="K29" s="208"/>
      <c r="L29" s="208"/>
      <c r="M29" s="208"/>
      <c r="N29" s="208">
        <v>1</v>
      </c>
      <c r="O29" s="208">
        <v>4</v>
      </c>
      <c r="P29" s="208">
        <v>5</v>
      </c>
      <c r="Q29" s="208">
        <v>12</v>
      </c>
      <c r="R29" s="208">
        <v>32</v>
      </c>
      <c r="S29" s="208"/>
      <c r="T29" s="208">
        <v>44</v>
      </c>
      <c r="U29" s="208"/>
      <c r="V29" s="208"/>
      <c r="W29" s="208"/>
      <c r="X29" s="208"/>
      <c r="Y29" s="208"/>
      <c r="Z29" s="208"/>
      <c r="AA29" s="208"/>
      <c r="AB29" s="208"/>
      <c r="AC29" s="208"/>
      <c r="AD29" s="208">
        <v>3</v>
      </c>
      <c r="AE29" s="208">
        <v>3</v>
      </c>
    </row>
    <row r="30" spans="1:31" x14ac:dyDescent="0.2">
      <c r="A30" s="212"/>
      <c r="B30" s="213" t="s">
        <v>473</v>
      </c>
      <c r="C30" s="216" t="s">
        <v>474</v>
      </c>
      <c r="D30" s="208">
        <f t="shared" si="6"/>
        <v>26</v>
      </c>
      <c r="E30" s="208">
        <f t="shared" si="7"/>
        <v>37</v>
      </c>
      <c r="F30" s="208">
        <f t="shared" si="8"/>
        <v>0</v>
      </c>
      <c r="G30" s="208">
        <f t="shared" si="9"/>
        <v>63</v>
      </c>
      <c r="H30" s="208"/>
      <c r="I30" s="208">
        <v>1</v>
      </c>
      <c r="J30" s="208">
        <v>1</v>
      </c>
      <c r="K30" s="208"/>
      <c r="L30" s="208"/>
      <c r="M30" s="208"/>
      <c r="N30" s="208">
        <v>2</v>
      </c>
      <c r="O30" s="208"/>
      <c r="P30" s="208">
        <v>2</v>
      </c>
      <c r="Q30" s="208">
        <v>23</v>
      </c>
      <c r="R30" s="208">
        <v>35</v>
      </c>
      <c r="S30" s="208"/>
      <c r="T30" s="208">
        <v>58</v>
      </c>
      <c r="U30" s="208"/>
      <c r="V30" s="208"/>
      <c r="W30" s="208"/>
      <c r="X30" s="208"/>
      <c r="Y30" s="208"/>
      <c r="Z30" s="208"/>
      <c r="AA30" s="208"/>
      <c r="AB30" s="208"/>
      <c r="AC30" s="208">
        <v>1</v>
      </c>
      <c r="AD30" s="208">
        <v>1</v>
      </c>
      <c r="AE30" s="208">
        <v>2</v>
      </c>
    </row>
    <row r="31" spans="1:31" x14ac:dyDescent="0.2">
      <c r="A31" s="212"/>
      <c r="B31" s="213" t="s">
        <v>34</v>
      </c>
      <c r="C31" s="216" t="s">
        <v>363</v>
      </c>
      <c r="D31" s="208">
        <f t="shared" si="6"/>
        <v>1</v>
      </c>
      <c r="E31" s="208">
        <f t="shared" si="7"/>
        <v>0</v>
      </c>
      <c r="F31" s="208">
        <f t="shared" si="8"/>
        <v>0</v>
      </c>
      <c r="G31" s="208">
        <f t="shared" si="9"/>
        <v>1</v>
      </c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>
        <v>1</v>
      </c>
      <c r="AD31" s="208"/>
      <c r="AE31" s="208">
        <v>1</v>
      </c>
    </row>
    <row r="32" spans="1:31" x14ac:dyDescent="0.2">
      <c r="A32" s="212"/>
      <c r="B32" s="213" t="s">
        <v>283</v>
      </c>
      <c r="C32" s="216" t="s">
        <v>364</v>
      </c>
      <c r="D32" s="208">
        <f t="shared" si="6"/>
        <v>10</v>
      </c>
      <c r="E32" s="208">
        <f t="shared" si="7"/>
        <v>10</v>
      </c>
      <c r="F32" s="208">
        <f t="shared" si="8"/>
        <v>0</v>
      </c>
      <c r="G32" s="208">
        <f t="shared" si="9"/>
        <v>20</v>
      </c>
      <c r="H32" s="208"/>
      <c r="I32" s="208"/>
      <c r="J32" s="208"/>
      <c r="K32" s="208"/>
      <c r="L32" s="208"/>
      <c r="M32" s="208"/>
      <c r="N32" s="208">
        <v>1</v>
      </c>
      <c r="O32" s="208">
        <v>1</v>
      </c>
      <c r="P32" s="208">
        <v>2</v>
      </c>
      <c r="Q32" s="208">
        <v>8</v>
      </c>
      <c r="R32" s="208">
        <v>9</v>
      </c>
      <c r="S32" s="208"/>
      <c r="T32" s="208">
        <v>17</v>
      </c>
      <c r="U32" s="208"/>
      <c r="V32" s="208"/>
      <c r="W32" s="208"/>
      <c r="X32" s="208"/>
      <c r="Y32" s="208"/>
      <c r="Z32" s="208"/>
      <c r="AA32" s="208"/>
      <c r="AB32" s="208"/>
      <c r="AC32" s="208">
        <v>1</v>
      </c>
      <c r="AD32" s="208"/>
      <c r="AE32" s="208">
        <v>1</v>
      </c>
    </row>
    <row r="33" spans="1:31" x14ac:dyDescent="0.2">
      <c r="A33" s="212"/>
      <c r="B33" s="213" t="s">
        <v>26</v>
      </c>
      <c r="C33" s="216" t="s">
        <v>27</v>
      </c>
      <c r="D33" s="208">
        <f t="shared" si="6"/>
        <v>77</v>
      </c>
      <c r="E33" s="208">
        <f t="shared" si="7"/>
        <v>208</v>
      </c>
      <c r="F33" s="208">
        <f t="shared" si="8"/>
        <v>0</v>
      </c>
      <c r="G33" s="208">
        <f t="shared" si="9"/>
        <v>285</v>
      </c>
      <c r="H33" s="208">
        <v>4</v>
      </c>
      <c r="I33" s="208">
        <v>4</v>
      </c>
      <c r="J33" s="208">
        <v>8</v>
      </c>
      <c r="K33" s="208"/>
      <c r="L33" s="208"/>
      <c r="M33" s="208"/>
      <c r="N33" s="208">
        <v>6</v>
      </c>
      <c r="O33" s="208">
        <v>15</v>
      </c>
      <c r="P33" s="208">
        <v>21</v>
      </c>
      <c r="Q33" s="208">
        <v>61</v>
      </c>
      <c r="R33" s="208">
        <v>168</v>
      </c>
      <c r="S33" s="208"/>
      <c r="T33" s="208">
        <v>229</v>
      </c>
      <c r="U33" s="208"/>
      <c r="V33" s="208"/>
      <c r="W33" s="208"/>
      <c r="X33" s="208"/>
      <c r="Y33" s="208"/>
      <c r="Z33" s="208"/>
      <c r="AA33" s="208"/>
      <c r="AB33" s="208"/>
      <c r="AC33" s="208">
        <v>6</v>
      </c>
      <c r="AD33" s="208">
        <v>21</v>
      </c>
      <c r="AE33" s="208">
        <v>27</v>
      </c>
    </row>
    <row r="34" spans="1:31" x14ac:dyDescent="0.2">
      <c r="A34" s="212"/>
      <c r="B34" s="213" t="s">
        <v>36</v>
      </c>
      <c r="C34" s="216" t="s">
        <v>37</v>
      </c>
      <c r="D34" s="208">
        <f t="shared" si="6"/>
        <v>214</v>
      </c>
      <c r="E34" s="208">
        <f t="shared" si="7"/>
        <v>154</v>
      </c>
      <c r="F34" s="208">
        <f t="shared" si="8"/>
        <v>0</v>
      </c>
      <c r="G34" s="208">
        <f t="shared" si="9"/>
        <v>368</v>
      </c>
      <c r="H34" s="208">
        <v>4</v>
      </c>
      <c r="I34" s="208">
        <v>3</v>
      </c>
      <c r="J34" s="208">
        <v>7</v>
      </c>
      <c r="K34" s="208"/>
      <c r="L34" s="208">
        <v>1</v>
      </c>
      <c r="M34" s="208">
        <v>1</v>
      </c>
      <c r="N34" s="208">
        <v>12</v>
      </c>
      <c r="O34" s="208">
        <v>8</v>
      </c>
      <c r="P34" s="208">
        <v>20</v>
      </c>
      <c r="Q34" s="208">
        <v>175</v>
      </c>
      <c r="R34" s="208">
        <v>131</v>
      </c>
      <c r="S34" s="208"/>
      <c r="T34" s="208">
        <v>306</v>
      </c>
      <c r="U34" s="208"/>
      <c r="V34" s="208"/>
      <c r="W34" s="208"/>
      <c r="X34" s="208"/>
      <c r="Y34" s="208"/>
      <c r="Z34" s="208"/>
      <c r="AA34" s="208"/>
      <c r="AB34" s="208"/>
      <c r="AC34" s="208">
        <v>23</v>
      </c>
      <c r="AD34" s="208">
        <v>11</v>
      </c>
      <c r="AE34" s="208">
        <v>34</v>
      </c>
    </row>
    <row r="35" spans="1:31" x14ac:dyDescent="0.2">
      <c r="A35" s="212"/>
      <c r="B35" s="213" t="s">
        <v>16</v>
      </c>
      <c r="C35" s="216" t="s">
        <v>17</v>
      </c>
      <c r="D35" s="208">
        <f t="shared" si="6"/>
        <v>42</v>
      </c>
      <c r="E35" s="208">
        <f t="shared" si="7"/>
        <v>56</v>
      </c>
      <c r="F35" s="208">
        <f t="shared" si="8"/>
        <v>0</v>
      </c>
      <c r="G35" s="208">
        <f t="shared" si="9"/>
        <v>98</v>
      </c>
      <c r="H35" s="208"/>
      <c r="I35" s="208">
        <v>1</v>
      </c>
      <c r="J35" s="208">
        <v>1</v>
      </c>
      <c r="K35" s="208"/>
      <c r="L35" s="208"/>
      <c r="M35" s="208"/>
      <c r="N35" s="208">
        <v>4</v>
      </c>
      <c r="O35" s="208">
        <v>2</v>
      </c>
      <c r="P35" s="208">
        <v>6</v>
      </c>
      <c r="Q35" s="208">
        <v>33</v>
      </c>
      <c r="R35" s="208">
        <v>48</v>
      </c>
      <c r="S35" s="208"/>
      <c r="T35" s="208">
        <v>81</v>
      </c>
      <c r="U35" s="208"/>
      <c r="V35" s="208"/>
      <c r="W35" s="208"/>
      <c r="X35" s="208"/>
      <c r="Y35" s="208"/>
      <c r="Z35" s="208"/>
      <c r="AA35" s="208"/>
      <c r="AB35" s="208"/>
      <c r="AC35" s="208">
        <v>5</v>
      </c>
      <c r="AD35" s="208">
        <v>5</v>
      </c>
      <c r="AE35" s="208">
        <v>10</v>
      </c>
    </row>
    <row r="36" spans="1:31" x14ac:dyDescent="0.2">
      <c r="A36" s="212"/>
      <c r="B36" s="213" t="s">
        <v>30</v>
      </c>
      <c r="C36" s="216" t="s">
        <v>31</v>
      </c>
      <c r="D36" s="208">
        <f t="shared" si="6"/>
        <v>79</v>
      </c>
      <c r="E36" s="208">
        <f t="shared" si="7"/>
        <v>41</v>
      </c>
      <c r="F36" s="208">
        <f t="shared" si="8"/>
        <v>0</v>
      </c>
      <c r="G36" s="208">
        <f t="shared" si="9"/>
        <v>120</v>
      </c>
      <c r="H36" s="208">
        <v>1</v>
      </c>
      <c r="I36" s="208"/>
      <c r="J36" s="208">
        <v>1</v>
      </c>
      <c r="K36" s="208"/>
      <c r="L36" s="208"/>
      <c r="M36" s="208"/>
      <c r="N36" s="208">
        <v>2</v>
      </c>
      <c r="O36" s="208">
        <v>1</v>
      </c>
      <c r="P36" s="208">
        <v>3</v>
      </c>
      <c r="Q36" s="208">
        <v>74</v>
      </c>
      <c r="R36" s="208">
        <v>35</v>
      </c>
      <c r="S36" s="208"/>
      <c r="T36" s="208">
        <v>109</v>
      </c>
      <c r="U36" s="208"/>
      <c r="V36" s="208"/>
      <c r="W36" s="208"/>
      <c r="X36" s="208"/>
      <c r="Y36" s="208"/>
      <c r="Z36" s="208"/>
      <c r="AA36" s="208"/>
      <c r="AB36" s="208"/>
      <c r="AC36" s="208">
        <v>2</v>
      </c>
      <c r="AD36" s="208">
        <v>5</v>
      </c>
      <c r="AE36" s="208">
        <v>7</v>
      </c>
    </row>
    <row r="37" spans="1:31" x14ac:dyDescent="0.2">
      <c r="A37" s="212"/>
      <c r="B37" s="213" t="s">
        <v>281</v>
      </c>
      <c r="C37" s="216" t="s">
        <v>282</v>
      </c>
      <c r="D37" s="208">
        <f t="shared" si="6"/>
        <v>27</v>
      </c>
      <c r="E37" s="208">
        <f t="shared" si="7"/>
        <v>7</v>
      </c>
      <c r="F37" s="208">
        <f t="shared" si="8"/>
        <v>0</v>
      </c>
      <c r="G37" s="208">
        <f t="shared" si="9"/>
        <v>34</v>
      </c>
      <c r="H37" s="208"/>
      <c r="I37" s="208">
        <v>1</v>
      </c>
      <c r="J37" s="208">
        <v>1</v>
      </c>
      <c r="K37" s="208"/>
      <c r="L37" s="208"/>
      <c r="M37" s="208"/>
      <c r="N37" s="208">
        <v>1</v>
      </c>
      <c r="O37" s="208"/>
      <c r="P37" s="208">
        <v>1</v>
      </c>
      <c r="Q37" s="208">
        <v>25</v>
      </c>
      <c r="R37" s="208">
        <v>6</v>
      </c>
      <c r="S37" s="208"/>
      <c r="T37" s="208">
        <v>31</v>
      </c>
      <c r="U37" s="208"/>
      <c r="V37" s="208"/>
      <c r="W37" s="208"/>
      <c r="X37" s="208"/>
      <c r="Y37" s="208"/>
      <c r="Z37" s="208"/>
      <c r="AA37" s="208"/>
      <c r="AB37" s="208"/>
      <c r="AC37" s="208">
        <v>1</v>
      </c>
      <c r="AD37" s="208"/>
      <c r="AE37" s="208">
        <v>1</v>
      </c>
    </row>
    <row r="38" spans="1:31" x14ac:dyDescent="0.2">
      <c r="A38" s="212"/>
      <c r="B38" s="213" t="s">
        <v>14</v>
      </c>
      <c r="C38" s="216" t="s">
        <v>360</v>
      </c>
      <c r="D38" s="208">
        <f t="shared" si="6"/>
        <v>81</v>
      </c>
      <c r="E38" s="208">
        <f t="shared" si="7"/>
        <v>76</v>
      </c>
      <c r="F38" s="208">
        <f t="shared" si="8"/>
        <v>0</v>
      </c>
      <c r="G38" s="208">
        <f t="shared" si="9"/>
        <v>157</v>
      </c>
      <c r="H38" s="208">
        <v>1</v>
      </c>
      <c r="I38" s="208"/>
      <c r="J38" s="208">
        <v>1</v>
      </c>
      <c r="K38" s="208"/>
      <c r="L38" s="208"/>
      <c r="M38" s="208"/>
      <c r="N38" s="208">
        <v>1</v>
      </c>
      <c r="O38" s="208">
        <v>5</v>
      </c>
      <c r="P38" s="208">
        <v>6</v>
      </c>
      <c r="Q38" s="208">
        <v>76</v>
      </c>
      <c r="R38" s="208">
        <v>69</v>
      </c>
      <c r="S38" s="208"/>
      <c r="T38" s="208">
        <v>145</v>
      </c>
      <c r="U38" s="208"/>
      <c r="V38" s="208"/>
      <c r="W38" s="208"/>
      <c r="X38" s="208"/>
      <c r="Y38" s="208"/>
      <c r="Z38" s="208"/>
      <c r="AA38" s="208"/>
      <c r="AB38" s="208"/>
      <c r="AC38" s="208">
        <v>3</v>
      </c>
      <c r="AD38" s="208">
        <v>2</v>
      </c>
      <c r="AE38" s="208">
        <v>5</v>
      </c>
    </row>
    <row r="39" spans="1:31" x14ac:dyDescent="0.2">
      <c r="A39" s="212"/>
      <c r="B39" s="213" t="s">
        <v>32</v>
      </c>
      <c r="C39" s="216" t="s">
        <v>362</v>
      </c>
      <c r="D39" s="208">
        <f t="shared" si="6"/>
        <v>25</v>
      </c>
      <c r="E39" s="208">
        <f t="shared" si="7"/>
        <v>80</v>
      </c>
      <c r="F39" s="208">
        <f t="shared" si="8"/>
        <v>0</v>
      </c>
      <c r="G39" s="208">
        <f t="shared" si="9"/>
        <v>105</v>
      </c>
      <c r="H39" s="208"/>
      <c r="I39" s="208">
        <v>1</v>
      </c>
      <c r="J39" s="208">
        <v>1</v>
      </c>
      <c r="K39" s="208"/>
      <c r="L39" s="208"/>
      <c r="M39" s="208"/>
      <c r="N39" s="208"/>
      <c r="O39" s="208">
        <v>6</v>
      </c>
      <c r="P39" s="208">
        <v>6</v>
      </c>
      <c r="Q39" s="208">
        <v>19</v>
      </c>
      <c r="R39" s="208">
        <v>62</v>
      </c>
      <c r="S39" s="208"/>
      <c r="T39" s="208">
        <v>81</v>
      </c>
      <c r="U39" s="208"/>
      <c r="V39" s="208"/>
      <c r="W39" s="208"/>
      <c r="X39" s="208"/>
      <c r="Y39" s="208"/>
      <c r="Z39" s="208"/>
      <c r="AA39" s="208"/>
      <c r="AB39" s="208"/>
      <c r="AC39" s="208">
        <v>6</v>
      </c>
      <c r="AD39" s="208">
        <v>11</v>
      </c>
      <c r="AE39" s="208">
        <v>17</v>
      </c>
    </row>
    <row r="40" spans="1:31" x14ac:dyDescent="0.2">
      <c r="A40" s="203" t="s">
        <v>489</v>
      </c>
      <c r="B40" s="212"/>
      <c r="C40" s="212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</row>
    <row r="41" spans="1:31" x14ac:dyDescent="0.2">
      <c r="A41" s="213" t="s">
        <v>12</v>
      </c>
      <c r="B41" s="200"/>
      <c r="C41" s="200"/>
      <c r="D41" s="202">
        <f t="shared" si="6"/>
        <v>211</v>
      </c>
      <c r="E41" s="202">
        <f t="shared" si="7"/>
        <v>127</v>
      </c>
      <c r="F41" s="202">
        <f t="shared" si="8"/>
        <v>1</v>
      </c>
      <c r="G41" s="202">
        <f t="shared" si="9"/>
        <v>339</v>
      </c>
      <c r="H41" s="202">
        <v>3</v>
      </c>
      <c r="I41" s="202"/>
      <c r="J41" s="202">
        <v>3</v>
      </c>
      <c r="K41" s="202"/>
      <c r="L41" s="202"/>
      <c r="M41" s="202"/>
      <c r="N41" s="202">
        <v>12</v>
      </c>
      <c r="O41" s="202">
        <v>5</v>
      </c>
      <c r="P41" s="202">
        <v>17</v>
      </c>
      <c r="Q41" s="202">
        <v>182</v>
      </c>
      <c r="R41" s="202">
        <v>116</v>
      </c>
      <c r="S41" s="202">
        <v>1</v>
      </c>
      <c r="T41" s="202">
        <v>299</v>
      </c>
      <c r="U41" s="202"/>
      <c r="V41" s="202"/>
      <c r="W41" s="202"/>
      <c r="X41" s="202"/>
      <c r="Y41" s="202"/>
      <c r="Z41" s="202"/>
      <c r="AA41" s="202"/>
      <c r="AB41" s="202"/>
      <c r="AC41" s="202">
        <v>14</v>
      </c>
      <c r="AD41" s="202">
        <v>6</v>
      </c>
      <c r="AE41" s="202">
        <v>20</v>
      </c>
    </row>
    <row r="42" spans="1:31" x14ac:dyDescent="0.2">
      <c r="A42" s="214">
        <v>5</v>
      </c>
      <c r="B42" s="215" t="s">
        <v>13</v>
      </c>
      <c r="C42" s="200"/>
      <c r="D42" s="202">
        <f t="shared" si="6"/>
        <v>211</v>
      </c>
      <c r="E42" s="202">
        <f t="shared" si="7"/>
        <v>127</v>
      </c>
      <c r="F42" s="202">
        <f t="shared" si="8"/>
        <v>1</v>
      </c>
      <c r="G42" s="202">
        <f t="shared" si="9"/>
        <v>339</v>
      </c>
      <c r="H42" s="202">
        <v>3</v>
      </c>
      <c r="I42" s="202"/>
      <c r="J42" s="202">
        <v>3</v>
      </c>
      <c r="K42" s="202"/>
      <c r="L42" s="202"/>
      <c r="M42" s="202"/>
      <c r="N42" s="202">
        <v>12</v>
      </c>
      <c r="O42" s="202">
        <v>5</v>
      </c>
      <c r="P42" s="202">
        <v>17</v>
      </c>
      <c r="Q42" s="202">
        <v>182</v>
      </c>
      <c r="R42" s="202">
        <v>116</v>
      </c>
      <c r="S42" s="202">
        <v>1</v>
      </c>
      <c r="T42" s="202">
        <v>299</v>
      </c>
      <c r="U42" s="202"/>
      <c r="V42" s="202"/>
      <c r="W42" s="202"/>
      <c r="X42" s="202"/>
      <c r="Y42" s="202"/>
      <c r="Z42" s="202"/>
      <c r="AA42" s="202"/>
      <c r="AB42" s="202"/>
      <c r="AC42" s="202">
        <v>14</v>
      </c>
      <c r="AD42" s="202">
        <v>6</v>
      </c>
      <c r="AE42" s="202">
        <v>20</v>
      </c>
    </row>
    <row r="43" spans="1:31" x14ac:dyDescent="0.2">
      <c r="A43" s="212"/>
      <c r="B43" s="213" t="s">
        <v>42</v>
      </c>
      <c r="C43" s="216" t="s">
        <v>365</v>
      </c>
      <c r="D43" s="208">
        <f t="shared" si="6"/>
        <v>211</v>
      </c>
      <c r="E43" s="208">
        <f t="shared" si="7"/>
        <v>127</v>
      </c>
      <c r="F43" s="208">
        <f t="shared" si="8"/>
        <v>1</v>
      </c>
      <c r="G43" s="208">
        <f t="shared" si="9"/>
        <v>339</v>
      </c>
      <c r="H43" s="208">
        <v>3</v>
      </c>
      <c r="I43" s="208"/>
      <c r="J43" s="208">
        <v>3</v>
      </c>
      <c r="K43" s="208"/>
      <c r="L43" s="208"/>
      <c r="M43" s="208"/>
      <c r="N43" s="208">
        <v>12</v>
      </c>
      <c r="O43" s="208">
        <v>5</v>
      </c>
      <c r="P43" s="208">
        <v>17</v>
      </c>
      <c r="Q43" s="208">
        <v>182</v>
      </c>
      <c r="R43" s="208">
        <v>116</v>
      </c>
      <c r="S43" s="208">
        <v>1</v>
      </c>
      <c r="T43" s="208">
        <v>299</v>
      </c>
      <c r="U43" s="208"/>
      <c r="V43" s="208"/>
      <c r="W43" s="208"/>
      <c r="X43" s="208"/>
      <c r="Y43" s="208"/>
      <c r="Z43" s="208"/>
      <c r="AA43" s="208"/>
      <c r="AB43" s="208"/>
      <c r="AC43" s="208">
        <v>14</v>
      </c>
      <c r="AD43" s="208">
        <v>6</v>
      </c>
      <c r="AE43" s="208">
        <v>20</v>
      </c>
    </row>
    <row r="44" spans="1:31" x14ac:dyDescent="0.2">
      <c r="A44" s="203" t="s">
        <v>490</v>
      </c>
      <c r="B44" s="212"/>
      <c r="C44" s="212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</row>
    <row r="45" spans="1:31" x14ac:dyDescent="0.2">
      <c r="A45" s="213" t="s">
        <v>12</v>
      </c>
      <c r="B45" s="200"/>
      <c r="C45" s="200"/>
      <c r="D45" s="202">
        <f t="shared" si="6"/>
        <v>1376</v>
      </c>
      <c r="E45" s="202">
        <f t="shared" si="7"/>
        <v>811</v>
      </c>
      <c r="F45" s="202">
        <f t="shared" si="8"/>
        <v>3</v>
      </c>
      <c r="G45" s="202">
        <f t="shared" si="9"/>
        <v>2190</v>
      </c>
      <c r="H45" s="202">
        <v>12</v>
      </c>
      <c r="I45" s="202">
        <v>9</v>
      </c>
      <c r="J45" s="202">
        <v>21</v>
      </c>
      <c r="K45" s="202"/>
      <c r="L45" s="202"/>
      <c r="M45" s="202"/>
      <c r="N45" s="202">
        <v>71</v>
      </c>
      <c r="O45" s="202">
        <v>63</v>
      </c>
      <c r="P45" s="202">
        <v>134</v>
      </c>
      <c r="Q45" s="202">
        <v>1223</v>
      </c>
      <c r="R45" s="202">
        <v>705</v>
      </c>
      <c r="S45" s="202">
        <v>3</v>
      </c>
      <c r="T45" s="202">
        <v>1931</v>
      </c>
      <c r="U45" s="202"/>
      <c r="V45" s="202"/>
      <c r="W45" s="202"/>
      <c r="X45" s="202"/>
      <c r="Y45" s="202"/>
      <c r="Z45" s="202"/>
      <c r="AA45" s="202">
        <v>1</v>
      </c>
      <c r="AB45" s="202">
        <v>1</v>
      </c>
      <c r="AC45" s="202">
        <v>70</v>
      </c>
      <c r="AD45" s="202">
        <v>33</v>
      </c>
      <c r="AE45" s="202">
        <v>103</v>
      </c>
    </row>
    <row r="46" spans="1:31" x14ac:dyDescent="0.2">
      <c r="A46" s="214">
        <v>5</v>
      </c>
      <c r="B46" s="215" t="s">
        <v>13</v>
      </c>
      <c r="C46" s="200"/>
      <c r="D46" s="202">
        <f t="shared" si="6"/>
        <v>742</v>
      </c>
      <c r="E46" s="202">
        <f t="shared" si="7"/>
        <v>422</v>
      </c>
      <c r="F46" s="202">
        <f t="shared" si="8"/>
        <v>3</v>
      </c>
      <c r="G46" s="202">
        <f t="shared" si="9"/>
        <v>1167</v>
      </c>
      <c r="H46" s="202">
        <v>8</v>
      </c>
      <c r="I46" s="202">
        <v>8</v>
      </c>
      <c r="J46" s="202">
        <v>16</v>
      </c>
      <c r="K46" s="202"/>
      <c r="L46" s="202"/>
      <c r="M46" s="202"/>
      <c r="N46" s="202">
        <v>35</v>
      </c>
      <c r="O46" s="202">
        <v>27</v>
      </c>
      <c r="P46" s="202">
        <v>62</v>
      </c>
      <c r="Q46" s="202">
        <v>643</v>
      </c>
      <c r="R46" s="202">
        <v>366</v>
      </c>
      <c r="S46" s="202">
        <v>3</v>
      </c>
      <c r="T46" s="202">
        <v>1012</v>
      </c>
      <c r="U46" s="202"/>
      <c r="V46" s="202"/>
      <c r="W46" s="202"/>
      <c r="X46" s="202"/>
      <c r="Y46" s="202"/>
      <c r="Z46" s="202"/>
      <c r="AA46" s="202">
        <v>1</v>
      </c>
      <c r="AB46" s="202">
        <v>1</v>
      </c>
      <c r="AC46" s="202">
        <v>56</v>
      </c>
      <c r="AD46" s="202">
        <v>20</v>
      </c>
      <c r="AE46" s="202">
        <v>76</v>
      </c>
    </row>
    <row r="47" spans="1:31" x14ac:dyDescent="0.2">
      <c r="A47" s="212"/>
      <c r="B47" s="213" t="s">
        <v>46</v>
      </c>
      <c r="C47" s="216" t="s">
        <v>47</v>
      </c>
      <c r="D47" s="208">
        <f t="shared" si="6"/>
        <v>123</v>
      </c>
      <c r="E47" s="208">
        <f t="shared" si="7"/>
        <v>50</v>
      </c>
      <c r="F47" s="208">
        <f t="shared" si="8"/>
        <v>0</v>
      </c>
      <c r="G47" s="208">
        <f t="shared" si="9"/>
        <v>173</v>
      </c>
      <c r="H47" s="208">
        <v>2</v>
      </c>
      <c r="I47" s="208"/>
      <c r="J47" s="208">
        <v>2</v>
      </c>
      <c r="K47" s="208"/>
      <c r="L47" s="208"/>
      <c r="M47" s="208"/>
      <c r="N47" s="208">
        <v>5</v>
      </c>
      <c r="O47" s="208">
        <v>3</v>
      </c>
      <c r="P47" s="208">
        <v>8</v>
      </c>
      <c r="Q47" s="208">
        <v>109</v>
      </c>
      <c r="R47" s="208">
        <v>46</v>
      </c>
      <c r="S47" s="208"/>
      <c r="T47" s="208">
        <v>155</v>
      </c>
      <c r="U47" s="208"/>
      <c r="V47" s="208"/>
      <c r="W47" s="208"/>
      <c r="X47" s="208"/>
      <c r="Y47" s="208"/>
      <c r="Z47" s="208"/>
      <c r="AA47" s="208"/>
      <c r="AB47" s="208"/>
      <c r="AC47" s="208">
        <v>7</v>
      </c>
      <c r="AD47" s="208">
        <v>1</v>
      </c>
      <c r="AE47" s="208">
        <v>8</v>
      </c>
    </row>
    <row r="48" spans="1:31" x14ac:dyDescent="0.2">
      <c r="A48" s="212"/>
      <c r="B48" s="213" t="s">
        <v>60</v>
      </c>
      <c r="C48" s="216" t="s">
        <v>61</v>
      </c>
      <c r="D48" s="208">
        <f t="shared" si="6"/>
        <v>174</v>
      </c>
      <c r="E48" s="208">
        <f t="shared" si="7"/>
        <v>80</v>
      </c>
      <c r="F48" s="208">
        <f t="shared" si="8"/>
        <v>0</v>
      </c>
      <c r="G48" s="208">
        <f t="shared" si="9"/>
        <v>254</v>
      </c>
      <c r="H48" s="208">
        <v>2</v>
      </c>
      <c r="I48" s="208"/>
      <c r="J48" s="208">
        <v>2</v>
      </c>
      <c r="K48" s="208"/>
      <c r="L48" s="208"/>
      <c r="M48" s="208"/>
      <c r="N48" s="208">
        <v>7</v>
      </c>
      <c r="O48" s="208">
        <v>7</v>
      </c>
      <c r="P48" s="208">
        <v>14</v>
      </c>
      <c r="Q48" s="208">
        <v>156</v>
      </c>
      <c r="R48" s="208">
        <v>69</v>
      </c>
      <c r="S48" s="208"/>
      <c r="T48" s="208">
        <v>225</v>
      </c>
      <c r="U48" s="208"/>
      <c r="V48" s="208"/>
      <c r="W48" s="208"/>
      <c r="X48" s="208"/>
      <c r="Y48" s="208"/>
      <c r="Z48" s="208"/>
      <c r="AA48" s="208"/>
      <c r="AB48" s="208"/>
      <c r="AC48" s="208">
        <v>9</v>
      </c>
      <c r="AD48" s="208">
        <v>4</v>
      </c>
      <c r="AE48" s="208">
        <v>13</v>
      </c>
    </row>
    <row r="49" spans="1:31" x14ac:dyDescent="0.2">
      <c r="A49" s="212"/>
      <c r="B49" s="213" t="s">
        <v>48</v>
      </c>
      <c r="C49" s="216" t="s">
        <v>367</v>
      </c>
      <c r="D49" s="208">
        <f t="shared" si="6"/>
        <v>33</v>
      </c>
      <c r="E49" s="208">
        <f t="shared" si="7"/>
        <v>107</v>
      </c>
      <c r="F49" s="208">
        <f t="shared" si="8"/>
        <v>2</v>
      </c>
      <c r="G49" s="208">
        <f t="shared" si="9"/>
        <v>142</v>
      </c>
      <c r="H49" s="208"/>
      <c r="I49" s="208">
        <v>4</v>
      </c>
      <c r="J49" s="208">
        <v>4</v>
      </c>
      <c r="K49" s="208"/>
      <c r="L49" s="208"/>
      <c r="M49" s="208"/>
      <c r="N49" s="208">
        <v>3</v>
      </c>
      <c r="O49" s="208">
        <v>6</v>
      </c>
      <c r="P49" s="208">
        <v>9</v>
      </c>
      <c r="Q49" s="208">
        <v>28</v>
      </c>
      <c r="R49" s="208">
        <v>92</v>
      </c>
      <c r="S49" s="208">
        <v>2</v>
      </c>
      <c r="T49" s="208">
        <v>122</v>
      </c>
      <c r="U49" s="208"/>
      <c r="V49" s="208"/>
      <c r="W49" s="208"/>
      <c r="X49" s="208"/>
      <c r="Y49" s="208"/>
      <c r="Z49" s="208"/>
      <c r="AA49" s="208">
        <v>1</v>
      </c>
      <c r="AB49" s="208">
        <v>1</v>
      </c>
      <c r="AC49" s="208">
        <v>2</v>
      </c>
      <c r="AD49" s="208">
        <v>4</v>
      </c>
      <c r="AE49" s="208">
        <v>6</v>
      </c>
    </row>
    <row r="50" spans="1:31" x14ac:dyDescent="0.2">
      <c r="A50" s="212"/>
      <c r="B50" s="213" t="s">
        <v>66</v>
      </c>
      <c r="C50" s="216" t="s">
        <v>369</v>
      </c>
      <c r="D50" s="208">
        <f t="shared" si="6"/>
        <v>145</v>
      </c>
      <c r="E50" s="208">
        <f t="shared" si="7"/>
        <v>78</v>
      </c>
      <c r="F50" s="208">
        <f t="shared" si="8"/>
        <v>0</v>
      </c>
      <c r="G50" s="208">
        <f t="shared" si="9"/>
        <v>223</v>
      </c>
      <c r="H50" s="208">
        <v>3</v>
      </c>
      <c r="I50" s="208"/>
      <c r="J50" s="208">
        <v>3</v>
      </c>
      <c r="K50" s="208"/>
      <c r="L50" s="208"/>
      <c r="M50" s="208"/>
      <c r="N50" s="208">
        <v>8</v>
      </c>
      <c r="O50" s="208">
        <v>7</v>
      </c>
      <c r="P50" s="208">
        <v>15</v>
      </c>
      <c r="Q50" s="208">
        <v>131</v>
      </c>
      <c r="R50" s="208">
        <v>70</v>
      </c>
      <c r="S50" s="208"/>
      <c r="T50" s="208">
        <v>201</v>
      </c>
      <c r="U50" s="208"/>
      <c r="V50" s="208"/>
      <c r="W50" s="208"/>
      <c r="X50" s="208"/>
      <c r="Y50" s="208"/>
      <c r="Z50" s="208"/>
      <c r="AA50" s="208"/>
      <c r="AB50" s="208"/>
      <c r="AC50" s="208">
        <v>3</v>
      </c>
      <c r="AD50" s="208">
        <v>1</v>
      </c>
      <c r="AE50" s="208">
        <v>4</v>
      </c>
    </row>
    <row r="51" spans="1:31" x14ac:dyDescent="0.2">
      <c r="A51" s="212"/>
      <c r="B51" s="213" t="s">
        <v>68</v>
      </c>
      <c r="C51" s="216" t="s">
        <v>370</v>
      </c>
      <c r="D51" s="208">
        <f t="shared" si="6"/>
        <v>105</v>
      </c>
      <c r="E51" s="208">
        <f t="shared" si="7"/>
        <v>16</v>
      </c>
      <c r="F51" s="208">
        <f t="shared" si="8"/>
        <v>0</v>
      </c>
      <c r="G51" s="208">
        <f t="shared" si="9"/>
        <v>121</v>
      </c>
      <c r="H51" s="208"/>
      <c r="I51" s="208">
        <v>1</v>
      </c>
      <c r="J51" s="208">
        <v>1</v>
      </c>
      <c r="K51" s="208"/>
      <c r="L51" s="208"/>
      <c r="M51" s="208"/>
      <c r="N51" s="208">
        <v>1</v>
      </c>
      <c r="O51" s="208"/>
      <c r="P51" s="208">
        <v>1</v>
      </c>
      <c r="Q51" s="208">
        <v>84</v>
      </c>
      <c r="R51" s="208">
        <v>13</v>
      </c>
      <c r="S51" s="208"/>
      <c r="T51" s="208">
        <v>97</v>
      </c>
      <c r="U51" s="208"/>
      <c r="V51" s="208"/>
      <c r="W51" s="208"/>
      <c r="X51" s="208"/>
      <c r="Y51" s="208"/>
      <c r="Z51" s="208"/>
      <c r="AA51" s="208"/>
      <c r="AB51" s="208"/>
      <c r="AC51" s="208">
        <v>20</v>
      </c>
      <c r="AD51" s="208">
        <v>2</v>
      </c>
      <c r="AE51" s="208">
        <v>22</v>
      </c>
    </row>
    <row r="52" spans="1:31" x14ac:dyDescent="0.2">
      <c r="A52" s="212"/>
      <c r="B52" s="213" t="s">
        <v>64</v>
      </c>
      <c r="C52" s="216" t="s">
        <v>368</v>
      </c>
      <c r="D52" s="208">
        <f t="shared" si="6"/>
        <v>162</v>
      </c>
      <c r="E52" s="208">
        <f t="shared" si="7"/>
        <v>91</v>
      </c>
      <c r="F52" s="208">
        <f t="shared" si="8"/>
        <v>1</v>
      </c>
      <c r="G52" s="208">
        <f t="shared" si="9"/>
        <v>254</v>
      </c>
      <c r="H52" s="208">
        <v>1</v>
      </c>
      <c r="I52" s="208">
        <v>3</v>
      </c>
      <c r="J52" s="208">
        <v>4</v>
      </c>
      <c r="K52" s="208"/>
      <c r="L52" s="208"/>
      <c r="M52" s="208"/>
      <c r="N52" s="208">
        <v>11</v>
      </c>
      <c r="O52" s="208">
        <v>4</v>
      </c>
      <c r="P52" s="208">
        <v>15</v>
      </c>
      <c r="Q52" s="208">
        <v>135</v>
      </c>
      <c r="R52" s="208">
        <v>76</v>
      </c>
      <c r="S52" s="208">
        <v>1</v>
      </c>
      <c r="T52" s="208">
        <v>212</v>
      </c>
      <c r="U52" s="208"/>
      <c r="V52" s="208"/>
      <c r="W52" s="208"/>
      <c r="X52" s="208"/>
      <c r="Y52" s="208"/>
      <c r="Z52" s="208"/>
      <c r="AA52" s="208"/>
      <c r="AB52" s="208"/>
      <c r="AC52" s="208">
        <v>15</v>
      </c>
      <c r="AD52" s="208">
        <v>8</v>
      </c>
      <c r="AE52" s="208">
        <v>23</v>
      </c>
    </row>
    <row r="53" spans="1:31" x14ac:dyDescent="0.2">
      <c r="A53" s="212"/>
      <c r="B53" s="215" t="s">
        <v>318</v>
      </c>
      <c r="C53" s="200"/>
      <c r="D53" s="202">
        <f t="shared" si="6"/>
        <v>576</v>
      </c>
      <c r="E53" s="202">
        <f t="shared" si="7"/>
        <v>337</v>
      </c>
      <c r="F53" s="202">
        <f t="shared" si="8"/>
        <v>0</v>
      </c>
      <c r="G53" s="202">
        <f t="shared" si="9"/>
        <v>913</v>
      </c>
      <c r="H53" s="202">
        <v>3</v>
      </c>
      <c r="I53" s="202">
        <v>1</v>
      </c>
      <c r="J53" s="202">
        <v>4</v>
      </c>
      <c r="K53" s="202"/>
      <c r="L53" s="202"/>
      <c r="M53" s="202"/>
      <c r="N53" s="202">
        <v>35</v>
      </c>
      <c r="O53" s="202">
        <v>32</v>
      </c>
      <c r="P53" s="202">
        <v>67</v>
      </c>
      <c r="Q53" s="202">
        <v>526</v>
      </c>
      <c r="R53" s="202">
        <v>291</v>
      </c>
      <c r="S53" s="202"/>
      <c r="T53" s="202">
        <v>817</v>
      </c>
      <c r="U53" s="202"/>
      <c r="V53" s="202"/>
      <c r="W53" s="202"/>
      <c r="X53" s="202"/>
      <c r="Y53" s="202"/>
      <c r="Z53" s="202"/>
      <c r="AA53" s="202"/>
      <c r="AB53" s="202"/>
      <c r="AC53" s="202">
        <v>12</v>
      </c>
      <c r="AD53" s="202">
        <v>13</v>
      </c>
      <c r="AE53" s="202">
        <v>25</v>
      </c>
    </row>
    <row r="54" spans="1:31" x14ac:dyDescent="0.2">
      <c r="A54" s="212"/>
      <c r="B54" s="213" t="s">
        <v>54</v>
      </c>
      <c r="C54" s="216" t="s">
        <v>371</v>
      </c>
      <c r="D54" s="208">
        <f t="shared" si="6"/>
        <v>42</v>
      </c>
      <c r="E54" s="208">
        <f t="shared" si="7"/>
        <v>12</v>
      </c>
      <c r="F54" s="208">
        <f t="shared" si="8"/>
        <v>0</v>
      </c>
      <c r="G54" s="208">
        <f t="shared" si="9"/>
        <v>54</v>
      </c>
      <c r="H54" s="208">
        <v>2</v>
      </c>
      <c r="I54" s="208"/>
      <c r="J54" s="208">
        <v>2</v>
      </c>
      <c r="K54" s="208"/>
      <c r="L54" s="208"/>
      <c r="M54" s="208"/>
      <c r="N54" s="208">
        <v>1</v>
      </c>
      <c r="O54" s="208"/>
      <c r="P54" s="208">
        <v>1</v>
      </c>
      <c r="Q54" s="208">
        <v>38</v>
      </c>
      <c r="R54" s="208">
        <v>10</v>
      </c>
      <c r="S54" s="208"/>
      <c r="T54" s="208">
        <v>48</v>
      </c>
      <c r="U54" s="208"/>
      <c r="V54" s="208"/>
      <c r="W54" s="208"/>
      <c r="X54" s="208"/>
      <c r="Y54" s="208"/>
      <c r="Z54" s="208"/>
      <c r="AA54" s="208"/>
      <c r="AB54" s="208"/>
      <c r="AC54" s="208">
        <v>1</v>
      </c>
      <c r="AD54" s="208">
        <v>2</v>
      </c>
      <c r="AE54" s="208">
        <v>3</v>
      </c>
    </row>
    <row r="55" spans="1:31" x14ac:dyDescent="0.2">
      <c r="A55" s="212"/>
      <c r="B55" s="213" t="s">
        <v>52</v>
      </c>
      <c r="C55" s="216" t="s">
        <v>372</v>
      </c>
      <c r="D55" s="208">
        <f t="shared" si="6"/>
        <v>136</v>
      </c>
      <c r="E55" s="208">
        <f t="shared" si="7"/>
        <v>59</v>
      </c>
      <c r="F55" s="208">
        <f t="shared" si="8"/>
        <v>0</v>
      </c>
      <c r="G55" s="208">
        <f t="shared" si="9"/>
        <v>195</v>
      </c>
      <c r="H55" s="208"/>
      <c r="I55" s="208"/>
      <c r="J55" s="208"/>
      <c r="K55" s="208"/>
      <c r="L55" s="208"/>
      <c r="M55" s="208"/>
      <c r="N55" s="208">
        <v>6</v>
      </c>
      <c r="O55" s="208">
        <v>7</v>
      </c>
      <c r="P55" s="208">
        <v>13</v>
      </c>
      <c r="Q55" s="208">
        <v>124</v>
      </c>
      <c r="R55" s="208">
        <v>46</v>
      </c>
      <c r="S55" s="208"/>
      <c r="T55" s="208">
        <v>170</v>
      </c>
      <c r="U55" s="208"/>
      <c r="V55" s="208"/>
      <c r="W55" s="208"/>
      <c r="X55" s="208"/>
      <c r="Y55" s="208"/>
      <c r="Z55" s="208"/>
      <c r="AA55" s="208"/>
      <c r="AB55" s="208"/>
      <c r="AC55" s="208">
        <v>6</v>
      </c>
      <c r="AD55" s="208">
        <v>6</v>
      </c>
      <c r="AE55" s="208">
        <v>12</v>
      </c>
    </row>
    <row r="56" spans="1:31" x14ac:dyDescent="0.2">
      <c r="A56" s="212"/>
      <c r="B56" s="213" t="s">
        <v>50</v>
      </c>
      <c r="C56" s="216" t="s">
        <v>373</v>
      </c>
      <c r="D56" s="208">
        <f t="shared" si="6"/>
        <v>398</v>
      </c>
      <c r="E56" s="208">
        <f t="shared" si="7"/>
        <v>266</v>
      </c>
      <c r="F56" s="208">
        <f t="shared" si="8"/>
        <v>0</v>
      </c>
      <c r="G56" s="208">
        <f t="shared" si="9"/>
        <v>664</v>
      </c>
      <c r="H56" s="208">
        <v>1</v>
      </c>
      <c r="I56" s="208">
        <v>1</v>
      </c>
      <c r="J56" s="208">
        <v>2</v>
      </c>
      <c r="K56" s="208"/>
      <c r="L56" s="208"/>
      <c r="M56" s="208"/>
      <c r="N56" s="208">
        <v>28</v>
      </c>
      <c r="O56" s="208">
        <v>25</v>
      </c>
      <c r="P56" s="208">
        <v>53</v>
      </c>
      <c r="Q56" s="208">
        <v>364</v>
      </c>
      <c r="R56" s="208">
        <v>235</v>
      </c>
      <c r="S56" s="208"/>
      <c r="T56" s="208">
        <v>599</v>
      </c>
      <c r="U56" s="208"/>
      <c r="V56" s="208"/>
      <c r="W56" s="208"/>
      <c r="X56" s="208"/>
      <c r="Y56" s="208"/>
      <c r="Z56" s="208"/>
      <c r="AA56" s="208"/>
      <c r="AB56" s="208"/>
      <c r="AC56" s="208">
        <v>5</v>
      </c>
      <c r="AD56" s="208">
        <v>5</v>
      </c>
      <c r="AE56" s="208">
        <v>10</v>
      </c>
    </row>
    <row r="57" spans="1:31" x14ac:dyDescent="0.2">
      <c r="A57" s="212"/>
      <c r="B57" s="215" t="s">
        <v>319</v>
      </c>
      <c r="C57" s="200"/>
      <c r="D57" s="202">
        <f t="shared" si="6"/>
        <v>58</v>
      </c>
      <c r="E57" s="202">
        <f t="shared" si="7"/>
        <v>52</v>
      </c>
      <c r="F57" s="202">
        <f t="shared" si="8"/>
        <v>0</v>
      </c>
      <c r="G57" s="202">
        <f t="shared" si="9"/>
        <v>110</v>
      </c>
      <c r="H57" s="202">
        <v>1</v>
      </c>
      <c r="I57" s="202"/>
      <c r="J57" s="202">
        <v>1</v>
      </c>
      <c r="K57" s="202"/>
      <c r="L57" s="202"/>
      <c r="M57" s="202"/>
      <c r="N57" s="202">
        <v>1</v>
      </c>
      <c r="O57" s="202">
        <v>4</v>
      </c>
      <c r="P57" s="202">
        <v>5</v>
      </c>
      <c r="Q57" s="202">
        <v>54</v>
      </c>
      <c r="R57" s="202">
        <v>48</v>
      </c>
      <c r="S57" s="202"/>
      <c r="T57" s="202">
        <v>102</v>
      </c>
      <c r="U57" s="202"/>
      <c r="V57" s="202"/>
      <c r="W57" s="202"/>
      <c r="X57" s="202"/>
      <c r="Y57" s="202"/>
      <c r="Z57" s="202"/>
      <c r="AA57" s="202"/>
      <c r="AB57" s="202"/>
      <c r="AC57" s="202">
        <v>2</v>
      </c>
      <c r="AD57" s="202"/>
      <c r="AE57" s="202">
        <v>2</v>
      </c>
    </row>
    <row r="58" spans="1:31" x14ac:dyDescent="0.2">
      <c r="A58" s="212"/>
      <c r="B58" s="213" t="s">
        <v>56</v>
      </c>
      <c r="C58" s="216" t="s">
        <v>376</v>
      </c>
      <c r="D58" s="208">
        <f t="shared" si="6"/>
        <v>58</v>
      </c>
      <c r="E58" s="208">
        <f t="shared" si="7"/>
        <v>52</v>
      </c>
      <c r="F58" s="208">
        <f t="shared" si="8"/>
        <v>0</v>
      </c>
      <c r="G58" s="208">
        <f t="shared" si="9"/>
        <v>110</v>
      </c>
      <c r="H58" s="208">
        <v>1</v>
      </c>
      <c r="I58" s="208"/>
      <c r="J58" s="208">
        <v>1</v>
      </c>
      <c r="K58" s="208"/>
      <c r="L58" s="208"/>
      <c r="M58" s="208"/>
      <c r="N58" s="208">
        <v>1</v>
      </c>
      <c r="O58" s="208">
        <v>4</v>
      </c>
      <c r="P58" s="208">
        <v>5</v>
      </c>
      <c r="Q58" s="208">
        <v>54</v>
      </c>
      <c r="R58" s="208">
        <v>48</v>
      </c>
      <c r="S58" s="208"/>
      <c r="T58" s="208">
        <v>102</v>
      </c>
      <c r="U58" s="208"/>
      <c r="V58" s="208"/>
      <c r="W58" s="208"/>
      <c r="X58" s="208"/>
      <c r="Y58" s="208"/>
      <c r="Z58" s="208"/>
      <c r="AA58" s="208"/>
      <c r="AB58" s="208"/>
      <c r="AC58" s="208">
        <v>2</v>
      </c>
      <c r="AD58" s="208"/>
      <c r="AE58" s="208">
        <v>2</v>
      </c>
    </row>
    <row r="59" spans="1:31" x14ac:dyDescent="0.2">
      <c r="A59" s="203" t="s">
        <v>491</v>
      </c>
      <c r="B59" s="212"/>
      <c r="C59" s="212"/>
      <c r="D59" s="205"/>
      <c r="E59" s="205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205"/>
      <c r="Y59" s="205"/>
      <c r="Z59" s="205"/>
      <c r="AA59" s="205"/>
      <c r="AB59" s="205"/>
      <c r="AC59" s="205"/>
      <c r="AD59" s="205"/>
      <c r="AE59" s="205"/>
    </row>
    <row r="60" spans="1:31" x14ac:dyDescent="0.2">
      <c r="A60" s="213" t="s">
        <v>12</v>
      </c>
      <c r="B60" s="200"/>
      <c r="C60" s="200"/>
      <c r="D60" s="202">
        <f t="shared" si="6"/>
        <v>1170</v>
      </c>
      <c r="E60" s="202">
        <f t="shared" si="7"/>
        <v>443</v>
      </c>
      <c r="F60" s="202">
        <f t="shared" si="8"/>
        <v>2</v>
      </c>
      <c r="G60" s="202">
        <f t="shared" si="9"/>
        <v>1615</v>
      </c>
      <c r="H60" s="202">
        <v>15</v>
      </c>
      <c r="I60" s="202">
        <v>3</v>
      </c>
      <c r="J60" s="202">
        <v>18</v>
      </c>
      <c r="K60" s="202"/>
      <c r="L60" s="202">
        <v>1</v>
      </c>
      <c r="M60" s="202">
        <v>1</v>
      </c>
      <c r="N60" s="202">
        <v>58</v>
      </c>
      <c r="O60" s="202">
        <v>24</v>
      </c>
      <c r="P60" s="202">
        <v>82</v>
      </c>
      <c r="Q60" s="202">
        <v>984</v>
      </c>
      <c r="R60" s="202">
        <v>339</v>
      </c>
      <c r="S60" s="202">
        <v>2</v>
      </c>
      <c r="T60" s="202">
        <v>1325</v>
      </c>
      <c r="U60" s="202"/>
      <c r="V60" s="202"/>
      <c r="W60" s="202"/>
      <c r="X60" s="202"/>
      <c r="Y60" s="202"/>
      <c r="Z60" s="202">
        <v>1</v>
      </c>
      <c r="AA60" s="202">
        <v>1</v>
      </c>
      <c r="AB60" s="202">
        <v>2</v>
      </c>
      <c r="AC60" s="202">
        <v>112</v>
      </c>
      <c r="AD60" s="202">
        <v>75</v>
      </c>
      <c r="AE60" s="202">
        <v>187</v>
      </c>
    </row>
    <row r="61" spans="1:31" x14ac:dyDescent="0.2">
      <c r="A61" s="214">
        <v>5</v>
      </c>
      <c r="B61" s="215" t="s">
        <v>13</v>
      </c>
      <c r="C61" s="200"/>
      <c r="D61" s="202">
        <f t="shared" si="6"/>
        <v>1170</v>
      </c>
      <c r="E61" s="202">
        <f t="shared" si="7"/>
        <v>443</v>
      </c>
      <c r="F61" s="202">
        <f t="shared" si="8"/>
        <v>2</v>
      </c>
      <c r="G61" s="202">
        <f t="shared" si="9"/>
        <v>1615</v>
      </c>
      <c r="H61" s="202">
        <v>15</v>
      </c>
      <c r="I61" s="202">
        <v>3</v>
      </c>
      <c r="J61" s="202">
        <v>18</v>
      </c>
      <c r="K61" s="202"/>
      <c r="L61" s="202">
        <v>1</v>
      </c>
      <c r="M61" s="202">
        <v>1</v>
      </c>
      <c r="N61" s="202">
        <v>58</v>
      </c>
      <c r="O61" s="202">
        <v>24</v>
      </c>
      <c r="P61" s="202">
        <v>82</v>
      </c>
      <c r="Q61" s="202">
        <v>984</v>
      </c>
      <c r="R61" s="202">
        <v>339</v>
      </c>
      <c r="S61" s="202">
        <v>2</v>
      </c>
      <c r="T61" s="202">
        <v>1325</v>
      </c>
      <c r="U61" s="202"/>
      <c r="V61" s="202"/>
      <c r="W61" s="202"/>
      <c r="X61" s="202"/>
      <c r="Y61" s="202"/>
      <c r="Z61" s="202">
        <v>1</v>
      </c>
      <c r="AA61" s="202">
        <v>1</v>
      </c>
      <c r="AB61" s="202">
        <v>2</v>
      </c>
      <c r="AC61" s="202">
        <v>112</v>
      </c>
      <c r="AD61" s="202">
        <v>75</v>
      </c>
      <c r="AE61" s="202">
        <v>187</v>
      </c>
    </row>
    <row r="62" spans="1:31" x14ac:dyDescent="0.2">
      <c r="A62" s="212"/>
      <c r="B62" s="213" t="s">
        <v>81</v>
      </c>
      <c r="C62" s="216" t="s">
        <v>379</v>
      </c>
      <c r="D62" s="208">
        <f t="shared" si="6"/>
        <v>79</v>
      </c>
      <c r="E62" s="208">
        <f t="shared" si="7"/>
        <v>38</v>
      </c>
      <c r="F62" s="208">
        <f t="shared" si="8"/>
        <v>0</v>
      </c>
      <c r="G62" s="208">
        <f t="shared" si="9"/>
        <v>117</v>
      </c>
      <c r="H62" s="208"/>
      <c r="I62" s="208"/>
      <c r="J62" s="208"/>
      <c r="K62" s="208"/>
      <c r="L62" s="208"/>
      <c r="M62" s="208"/>
      <c r="N62" s="208">
        <v>10</v>
      </c>
      <c r="O62" s="208">
        <v>1</v>
      </c>
      <c r="P62" s="208">
        <v>11</v>
      </c>
      <c r="Q62" s="208">
        <v>56</v>
      </c>
      <c r="R62" s="208">
        <v>31</v>
      </c>
      <c r="S62" s="208"/>
      <c r="T62" s="208">
        <v>87</v>
      </c>
      <c r="U62" s="208"/>
      <c r="V62" s="208"/>
      <c r="W62" s="208"/>
      <c r="X62" s="208"/>
      <c r="Y62" s="208"/>
      <c r="Z62" s="208"/>
      <c r="AA62" s="208">
        <v>1</v>
      </c>
      <c r="AB62" s="208">
        <v>1</v>
      </c>
      <c r="AC62" s="208">
        <v>13</v>
      </c>
      <c r="AD62" s="208">
        <v>5</v>
      </c>
      <c r="AE62" s="208">
        <v>18</v>
      </c>
    </row>
    <row r="63" spans="1:31" x14ac:dyDescent="0.2">
      <c r="A63" s="212"/>
      <c r="B63" s="213" t="s">
        <v>87</v>
      </c>
      <c r="C63" s="216" t="s">
        <v>382</v>
      </c>
      <c r="D63" s="208">
        <f t="shared" si="6"/>
        <v>135</v>
      </c>
      <c r="E63" s="208">
        <f t="shared" si="7"/>
        <v>106</v>
      </c>
      <c r="F63" s="208">
        <f t="shared" si="8"/>
        <v>0</v>
      </c>
      <c r="G63" s="208">
        <f t="shared" si="9"/>
        <v>241</v>
      </c>
      <c r="H63" s="208">
        <v>4</v>
      </c>
      <c r="I63" s="208"/>
      <c r="J63" s="208">
        <v>4</v>
      </c>
      <c r="K63" s="208"/>
      <c r="L63" s="208"/>
      <c r="M63" s="208"/>
      <c r="N63" s="208">
        <v>8</v>
      </c>
      <c r="O63" s="208">
        <v>9</v>
      </c>
      <c r="P63" s="208">
        <v>17</v>
      </c>
      <c r="Q63" s="208">
        <v>113</v>
      </c>
      <c r="R63" s="208">
        <v>80</v>
      </c>
      <c r="S63" s="208"/>
      <c r="T63" s="208">
        <v>193</v>
      </c>
      <c r="U63" s="208"/>
      <c r="V63" s="208"/>
      <c r="W63" s="208"/>
      <c r="X63" s="208"/>
      <c r="Y63" s="208"/>
      <c r="Z63" s="208"/>
      <c r="AA63" s="208"/>
      <c r="AB63" s="208"/>
      <c r="AC63" s="208">
        <v>10</v>
      </c>
      <c r="AD63" s="208">
        <v>17</v>
      </c>
      <c r="AE63" s="208">
        <v>27</v>
      </c>
    </row>
    <row r="64" spans="1:31" x14ac:dyDescent="0.2">
      <c r="A64" s="212"/>
      <c r="B64" s="213" t="s">
        <v>77</v>
      </c>
      <c r="C64" s="216" t="s">
        <v>78</v>
      </c>
      <c r="D64" s="208">
        <f t="shared" si="6"/>
        <v>98</v>
      </c>
      <c r="E64" s="208">
        <f t="shared" si="7"/>
        <v>37</v>
      </c>
      <c r="F64" s="208">
        <f t="shared" si="8"/>
        <v>0</v>
      </c>
      <c r="G64" s="208">
        <f t="shared" si="9"/>
        <v>135</v>
      </c>
      <c r="H64" s="208"/>
      <c r="I64" s="208"/>
      <c r="J64" s="208"/>
      <c r="K64" s="208"/>
      <c r="L64" s="208"/>
      <c r="M64" s="208"/>
      <c r="N64" s="208">
        <v>3</v>
      </c>
      <c r="O64" s="208">
        <v>1</v>
      </c>
      <c r="P64" s="208">
        <v>4</v>
      </c>
      <c r="Q64" s="208">
        <v>85</v>
      </c>
      <c r="R64" s="208">
        <v>30</v>
      </c>
      <c r="S64" s="208"/>
      <c r="T64" s="208">
        <v>115</v>
      </c>
      <c r="U64" s="208"/>
      <c r="V64" s="208"/>
      <c r="W64" s="208"/>
      <c r="X64" s="208"/>
      <c r="Y64" s="208"/>
      <c r="Z64" s="208"/>
      <c r="AA64" s="208"/>
      <c r="AB64" s="208"/>
      <c r="AC64" s="208">
        <v>10</v>
      </c>
      <c r="AD64" s="208">
        <v>6</v>
      </c>
      <c r="AE64" s="208">
        <v>16</v>
      </c>
    </row>
    <row r="65" spans="1:31" x14ac:dyDescent="0.2">
      <c r="A65" s="212"/>
      <c r="B65" s="213" t="s">
        <v>83</v>
      </c>
      <c r="C65" s="216" t="s">
        <v>380</v>
      </c>
      <c r="D65" s="208">
        <f t="shared" si="6"/>
        <v>25</v>
      </c>
      <c r="E65" s="208">
        <f t="shared" si="7"/>
        <v>30</v>
      </c>
      <c r="F65" s="208">
        <f t="shared" si="8"/>
        <v>0</v>
      </c>
      <c r="G65" s="208">
        <f t="shared" si="9"/>
        <v>55</v>
      </c>
      <c r="H65" s="208"/>
      <c r="I65" s="208"/>
      <c r="J65" s="208"/>
      <c r="K65" s="208"/>
      <c r="L65" s="208"/>
      <c r="M65" s="208"/>
      <c r="N65" s="208">
        <v>3</v>
      </c>
      <c r="O65" s="208">
        <v>3</v>
      </c>
      <c r="P65" s="208">
        <v>6</v>
      </c>
      <c r="Q65" s="208">
        <v>16</v>
      </c>
      <c r="R65" s="208">
        <v>17</v>
      </c>
      <c r="S65" s="208"/>
      <c r="T65" s="208">
        <v>33</v>
      </c>
      <c r="U65" s="208"/>
      <c r="V65" s="208"/>
      <c r="W65" s="208"/>
      <c r="X65" s="208"/>
      <c r="Y65" s="208"/>
      <c r="Z65" s="208"/>
      <c r="AA65" s="208"/>
      <c r="AB65" s="208"/>
      <c r="AC65" s="208">
        <v>6</v>
      </c>
      <c r="AD65" s="208">
        <v>10</v>
      </c>
      <c r="AE65" s="208">
        <v>16</v>
      </c>
    </row>
    <row r="66" spans="1:31" x14ac:dyDescent="0.2">
      <c r="A66" s="212"/>
      <c r="B66" s="213" t="s">
        <v>85</v>
      </c>
      <c r="C66" s="216" t="s">
        <v>381</v>
      </c>
      <c r="D66" s="208">
        <f t="shared" ref="D66:D94" si="10">H66+K66+N66+Q66+U66+W66+Z66+AC66</f>
        <v>35</v>
      </c>
      <c r="E66" s="208">
        <f t="shared" ref="E66:E94" si="11">I66+L66+O66+R66+X66+AA66+AD66</f>
        <v>27</v>
      </c>
      <c r="F66" s="208">
        <f t="shared" ref="F66:F94" si="12">S66</f>
        <v>0</v>
      </c>
      <c r="G66" s="208">
        <f t="shared" ref="G66:G94" si="13">SUM(D66:F66)</f>
        <v>62</v>
      </c>
      <c r="H66" s="208">
        <v>1</v>
      </c>
      <c r="I66" s="208"/>
      <c r="J66" s="208">
        <v>1</v>
      </c>
      <c r="K66" s="208"/>
      <c r="L66" s="208"/>
      <c r="M66" s="208"/>
      <c r="N66" s="208">
        <v>1</v>
      </c>
      <c r="O66" s="208"/>
      <c r="P66" s="208">
        <v>1</v>
      </c>
      <c r="Q66" s="208">
        <v>28</v>
      </c>
      <c r="R66" s="208">
        <v>23</v>
      </c>
      <c r="S66" s="208"/>
      <c r="T66" s="208">
        <v>51</v>
      </c>
      <c r="U66" s="208"/>
      <c r="V66" s="208"/>
      <c r="W66" s="208"/>
      <c r="X66" s="208"/>
      <c r="Y66" s="208"/>
      <c r="Z66" s="208"/>
      <c r="AA66" s="208"/>
      <c r="AB66" s="208"/>
      <c r="AC66" s="208">
        <v>5</v>
      </c>
      <c r="AD66" s="208">
        <v>4</v>
      </c>
      <c r="AE66" s="208">
        <v>9</v>
      </c>
    </row>
    <row r="67" spans="1:31" x14ac:dyDescent="0.2">
      <c r="A67" s="212"/>
      <c r="B67" s="213" t="s">
        <v>71</v>
      </c>
      <c r="C67" s="216" t="s">
        <v>378</v>
      </c>
      <c r="D67" s="208">
        <f t="shared" si="10"/>
        <v>406</v>
      </c>
      <c r="E67" s="208">
        <f t="shared" si="11"/>
        <v>112</v>
      </c>
      <c r="F67" s="208">
        <f t="shared" si="12"/>
        <v>2</v>
      </c>
      <c r="G67" s="208">
        <f t="shared" si="13"/>
        <v>520</v>
      </c>
      <c r="H67" s="208">
        <v>3</v>
      </c>
      <c r="I67" s="208">
        <v>1</v>
      </c>
      <c r="J67" s="208">
        <v>4</v>
      </c>
      <c r="K67" s="208"/>
      <c r="L67" s="208">
        <v>1</v>
      </c>
      <c r="M67" s="208">
        <v>1</v>
      </c>
      <c r="N67" s="208">
        <v>15</v>
      </c>
      <c r="O67" s="208">
        <v>8</v>
      </c>
      <c r="P67" s="208">
        <v>23</v>
      </c>
      <c r="Q67" s="208">
        <v>340</v>
      </c>
      <c r="R67" s="208">
        <v>77</v>
      </c>
      <c r="S67" s="208">
        <v>2</v>
      </c>
      <c r="T67" s="208">
        <v>419</v>
      </c>
      <c r="U67" s="208"/>
      <c r="V67" s="208"/>
      <c r="W67" s="208"/>
      <c r="X67" s="208"/>
      <c r="Y67" s="208"/>
      <c r="Z67" s="208">
        <v>1</v>
      </c>
      <c r="AA67" s="208"/>
      <c r="AB67" s="208">
        <v>1</v>
      </c>
      <c r="AC67" s="208">
        <v>47</v>
      </c>
      <c r="AD67" s="208">
        <v>25</v>
      </c>
      <c r="AE67" s="208">
        <v>72</v>
      </c>
    </row>
    <row r="68" spans="1:31" x14ac:dyDescent="0.2">
      <c r="A68" s="212"/>
      <c r="B68" s="213" t="s">
        <v>91</v>
      </c>
      <c r="C68" s="216" t="s">
        <v>92</v>
      </c>
      <c r="D68" s="208">
        <f t="shared" si="10"/>
        <v>46</v>
      </c>
      <c r="E68" s="208">
        <f t="shared" si="11"/>
        <v>15</v>
      </c>
      <c r="F68" s="208">
        <f t="shared" si="12"/>
        <v>0</v>
      </c>
      <c r="G68" s="208">
        <f t="shared" si="13"/>
        <v>61</v>
      </c>
      <c r="H68" s="208"/>
      <c r="I68" s="208"/>
      <c r="J68" s="208"/>
      <c r="K68" s="208"/>
      <c r="L68" s="208"/>
      <c r="M68" s="208"/>
      <c r="N68" s="208">
        <v>2</v>
      </c>
      <c r="O68" s="208"/>
      <c r="P68" s="208">
        <v>2</v>
      </c>
      <c r="Q68" s="208">
        <v>42</v>
      </c>
      <c r="R68" s="208">
        <v>13</v>
      </c>
      <c r="S68" s="208"/>
      <c r="T68" s="208">
        <v>55</v>
      </c>
      <c r="U68" s="208"/>
      <c r="V68" s="208"/>
      <c r="W68" s="208"/>
      <c r="X68" s="208"/>
      <c r="Y68" s="208"/>
      <c r="Z68" s="208"/>
      <c r="AA68" s="208"/>
      <c r="AB68" s="208"/>
      <c r="AC68" s="208">
        <v>2</v>
      </c>
      <c r="AD68" s="208">
        <v>2</v>
      </c>
      <c r="AE68" s="208">
        <v>4</v>
      </c>
    </row>
    <row r="69" spans="1:31" x14ac:dyDescent="0.2">
      <c r="A69" s="212"/>
      <c r="B69" s="213" t="s">
        <v>89</v>
      </c>
      <c r="C69" s="216" t="s">
        <v>383</v>
      </c>
      <c r="D69" s="208">
        <f t="shared" si="10"/>
        <v>131</v>
      </c>
      <c r="E69" s="208">
        <f t="shared" si="11"/>
        <v>36</v>
      </c>
      <c r="F69" s="208">
        <f t="shared" si="12"/>
        <v>0</v>
      </c>
      <c r="G69" s="208">
        <f t="shared" si="13"/>
        <v>167</v>
      </c>
      <c r="H69" s="208">
        <v>1</v>
      </c>
      <c r="I69" s="208"/>
      <c r="J69" s="208">
        <v>1</v>
      </c>
      <c r="K69" s="208"/>
      <c r="L69" s="208"/>
      <c r="M69" s="208"/>
      <c r="N69" s="208">
        <v>4</v>
      </c>
      <c r="O69" s="208">
        <v>2</v>
      </c>
      <c r="P69" s="208">
        <v>6</v>
      </c>
      <c r="Q69" s="208">
        <v>117</v>
      </c>
      <c r="R69" s="208">
        <v>31</v>
      </c>
      <c r="S69" s="208"/>
      <c r="T69" s="208">
        <v>148</v>
      </c>
      <c r="U69" s="208"/>
      <c r="V69" s="208"/>
      <c r="W69" s="208"/>
      <c r="X69" s="208"/>
      <c r="Y69" s="208"/>
      <c r="Z69" s="208"/>
      <c r="AA69" s="208"/>
      <c r="AB69" s="208"/>
      <c r="AC69" s="208">
        <v>9</v>
      </c>
      <c r="AD69" s="208">
        <v>3</v>
      </c>
      <c r="AE69" s="208">
        <v>12</v>
      </c>
    </row>
    <row r="70" spans="1:31" x14ac:dyDescent="0.2">
      <c r="A70" s="212"/>
      <c r="B70" s="213" t="s">
        <v>75</v>
      </c>
      <c r="C70" s="216" t="s">
        <v>76</v>
      </c>
      <c r="D70" s="208">
        <f t="shared" si="10"/>
        <v>215</v>
      </c>
      <c r="E70" s="208">
        <f t="shared" si="11"/>
        <v>42</v>
      </c>
      <c r="F70" s="208">
        <f t="shared" si="12"/>
        <v>0</v>
      </c>
      <c r="G70" s="208">
        <f t="shared" si="13"/>
        <v>257</v>
      </c>
      <c r="H70" s="208">
        <v>6</v>
      </c>
      <c r="I70" s="208">
        <v>2</v>
      </c>
      <c r="J70" s="208">
        <v>8</v>
      </c>
      <c r="K70" s="208"/>
      <c r="L70" s="208"/>
      <c r="M70" s="208"/>
      <c r="N70" s="208">
        <v>12</v>
      </c>
      <c r="O70" s="208"/>
      <c r="P70" s="208">
        <v>12</v>
      </c>
      <c r="Q70" s="208">
        <v>187</v>
      </c>
      <c r="R70" s="208">
        <v>37</v>
      </c>
      <c r="S70" s="208"/>
      <c r="T70" s="208">
        <v>224</v>
      </c>
      <c r="U70" s="208"/>
      <c r="V70" s="208"/>
      <c r="W70" s="208"/>
      <c r="X70" s="208"/>
      <c r="Y70" s="208"/>
      <c r="Z70" s="208"/>
      <c r="AA70" s="208"/>
      <c r="AB70" s="208"/>
      <c r="AC70" s="208">
        <v>10</v>
      </c>
      <c r="AD70" s="208">
        <v>3</v>
      </c>
      <c r="AE70" s="208">
        <v>13</v>
      </c>
    </row>
    <row r="71" spans="1:31" x14ac:dyDescent="0.2">
      <c r="A71" s="203" t="s">
        <v>492</v>
      </c>
      <c r="B71" s="212"/>
      <c r="C71" s="212"/>
      <c r="D71" s="205"/>
      <c r="E71" s="205"/>
      <c r="F71" s="205"/>
      <c r="G71" s="205"/>
      <c r="H71" s="205"/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</row>
    <row r="72" spans="1:31" x14ac:dyDescent="0.2">
      <c r="A72" s="213" t="s">
        <v>12</v>
      </c>
      <c r="B72" s="200"/>
      <c r="C72" s="200"/>
      <c r="D72" s="202">
        <f t="shared" si="10"/>
        <v>376</v>
      </c>
      <c r="E72" s="202">
        <f t="shared" si="11"/>
        <v>153</v>
      </c>
      <c r="F72" s="202">
        <f t="shared" si="12"/>
        <v>1</v>
      </c>
      <c r="G72" s="202">
        <f t="shared" si="13"/>
        <v>530</v>
      </c>
      <c r="H72" s="202">
        <v>1</v>
      </c>
      <c r="I72" s="202">
        <v>1</v>
      </c>
      <c r="J72" s="202">
        <v>2</v>
      </c>
      <c r="K72" s="202"/>
      <c r="L72" s="202"/>
      <c r="M72" s="202"/>
      <c r="N72" s="202">
        <v>17</v>
      </c>
      <c r="O72" s="202">
        <v>12</v>
      </c>
      <c r="P72" s="202">
        <v>29</v>
      </c>
      <c r="Q72" s="202">
        <v>323</v>
      </c>
      <c r="R72" s="202">
        <v>121</v>
      </c>
      <c r="S72" s="202">
        <v>1</v>
      </c>
      <c r="T72" s="202">
        <v>445</v>
      </c>
      <c r="U72" s="202"/>
      <c r="V72" s="202"/>
      <c r="W72" s="202"/>
      <c r="X72" s="202">
        <v>1</v>
      </c>
      <c r="Y72" s="202">
        <v>1</v>
      </c>
      <c r="Z72" s="202"/>
      <c r="AA72" s="202"/>
      <c r="AB72" s="202"/>
      <c r="AC72" s="202">
        <v>35</v>
      </c>
      <c r="AD72" s="202">
        <v>18</v>
      </c>
      <c r="AE72" s="202">
        <v>53</v>
      </c>
    </row>
    <row r="73" spans="1:31" x14ac:dyDescent="0.2">
      <c r="A73" s="214">
        <v>5</v>
      </c>
      <c r="B73" s="215" t="s">
        <v>13</v>
      </c>
      <c r="C73" s="200"/>
      <c r="D73" s="202">
        <f t="shared" si="10"/>
        <v>376</v>
      </c>
      <c r="E73" s="202">
        <f t="shared" si="11"/>
        <v>153</v>
      </c>
      <c r="F73" s="202">
        <f t="shared" si="12"/>
        <v>1</v>
      </c>
      <c r="G73" s="202">
        <f t="shared" si="13"/>
        <v>530</v>
      </c>
      <c r="H73" s="202">
        <v>1</v>
      </c>
      <c r="I73" s="202">
        <v>1</v>
      </c>
      <c r="J73" s="202">
        <v>2</v>
      </c>
      <c r="K73" s="202"/>
      <c r="L73" s="202"/>
      <c r="M73" s="202"/>
      <c r="N73" s="202">
        <v>17</v>
      </c>
      <c r="O73" s="202">
        <v>12</v>
      </c>
      <c r="P73" s="202">
        <v>29</v>
      </c>
      <c r="Q73" s="202">
        <v>323</v>
      </c>
      <c r="R73" s="202">
        <v>121</v>
      </c>
      <c r="S73" s="202">
        <v>1</v>
      </c>
      <c r="T73" s="202">
        <v>445</v>
      </c>
      <c r="U73" s="202"/>
      <c r="V73" s="202"/>
      <c r="W73" s="202"/>
      <c r="X73" s="202">
        <v>1</v>
      </c>
      <c r="Y73" s="202">
        <v>1</v>
      </c>
      <c r="Z73" s="202"/>
      <c r="AA73" s="202"/>
      <c r="AB73" s="202"/>
      <c r="AC73" s="202">
        <v>35</v>
      </c>
      <c r="AD73" s="202">
        <v>18</v>
      </c>
      <c r="AE73" s="202">
        <v>53</v>
      </c>
    </row>
    <row r="74" spans="1:31" x14ac:dyDescent="0.2">
      <c r="A74" s="212"/>
      <c r="B74" s="213" t="s">
        <v>98</v>
      </c>
      <c r="C74" s="216" t="s">
        <v>392</v>
      </c>
      <c r="D74" s="208">
        <f t="shared" si="10"/>
        <v>111</v>
      </c>
      <c r="E74" s="208">
        <f t="shared" si="11"/>
        <v>85</v>
      </c>
      <c r="F74" s="208">
        <f t="shared" si="12"/>
        <v>1</v>
      </c>
      <c r="G74" s="208">
        <f t="shared" si="13"/>
        <v>197</v>
      </c>
      <c r="H74" s="208"/>
      <c r="I74" s="208"/>
      <c r="J74" s="208"/>
      <c r="K74" s="208"/>
      <c r="L74" s="208"/>
      <c r="M74" s="208"/>
      <c r="N74" s="208">
        <v>5</v>
      </c>
      <c r="O74" s="208">
        <v>6</v>
      </c>
      <c r="P74" s="208">
        <v>11</v>
      </c>
      <c r="Q74" s="208">
        <v>95</v>
      </c>
      <c r="R74" s="208">
        <v>69</v>
      </c>
      <c r="S74" s="208">
        <v>1</v>
      </c>
      <c r="T74" s="208">
        <v>165</v>
      </c>
      <c r="U74" s="208"/>
      <c r="V74" s="208"/>
      <c r="W74" s="208"/>
      <c r="X74" s="208"/>
      <c r="Y74" s="208"/>
      <c r="Z74" s="208"/>
      <c r="AA74" s="208"/>
      <c r="AB74" s="208"/>
      <c r="AC74" s="208">
        <v>11</v>
      </c>
      <c r="AD74" s="208">
        <v>10</v>
      </c>
      <c r="AE74" s="208">
        <v>21</v>
      </c>
    </row>
    <row r="75" spans="1:31" x14ac:dyDescent="0.2">
      <c r="A75" s="212"/>
      <c r="B75" s="213" t="s">
        <v>96</v>
      </c>
      <c r="C75" s="216" t="s">
        <v>391</v>
      </c>
      <c r="D75" s="208">
        <f t="shared" si="10"/>
        <v>114</v>
      </c>
      <c r="E75" s="208">
        <f t="shared" si="11"/>
        <v>37</v>
      </c>
      <c r="F75" s="208">
        <f t="shared" si="12"/>
        <v>0</v>
      </c>
      <c r="G75" s="208">
        <f t="shared" si="13"/>
        <v>151</v>
      </c>
      <c r="H75" s="208">
        <v>1</v>
      </c>
      <c r="I75" s="208"/>
      <c r="J75" s="208">
        <v>1</v>
      </c>
      <c r="K75" s="208"/>
      <c r="L75" s="208"/>
      <c r="M75" s="208"/>
      <c r="N75" s="208">
        <v>5</v>
      </c>
      <c r="O75" s="208">
        <v>2</v>
      </c>
      <c r="P75" s="208">
        <v>7</v>
      </c>
      <c r="Q75" s="208">
        <v>100</v>
      </c>
      <c r="R75" s="208">
        <v>34</v>
      </c>
      <c r="S75" s="208"/>
      <c r="T75" s="208">
        <v>134</v>
      </c>
      <c r="U75" s="208"/>
      <c r="V75" s="208"/>
      <c r="W75" s="208"/>
      <c r="X75" s="208"/>
      <c r="Y75" s="208"/>
      <c r="Z75" s="208"/>
      <c r="AA75" s="208"/>
      <c r="AB75" s="208"/>
      <c r="AC75" s="208">
        <v>8</v>
      </c>
      <c r="AD75" s="208">
        <v>1</v>
      </c>
      <c r="AE75" s="208">
        <v>9</v>
      </c>
    </row>
    <row r="76" spans="1:31" x14ac:dyDescent="0.2">
      <c r="A76" s="212"/>
      <c r="B76" s="213" t="s">
        <v>100</v>
      </c>
      <c r="C76" s="216" t="s">
        <v>101</v>
      </c>
      <c r="D76" s="208">
        <f t="shared" si="10"/>
        <v>151</v>
      </c>
      <c r="E76" s="208">
        <f t="shared" si="11"/>
        <v>31</v>
      </c>
      <c r="F76" s="208">
        <f t="shared" si="12"/>
        <v>0</v>
      </c>
      <c r="G76" s="208">
        <f t="shared" si="13"/>
        <v>182</v>
      </c>
      <c r="H76" s="208"/>
      <c r="I76" s="208">
        <v>1</v>
      </c>
      <c r="J76" s="208">
        <v>1</v>
      </c>
      <c r="K76" s="208"/>
      <c r="L76" s="208"/>
      <c r="M76" s="208"/>
      <c r="N76" s="208">
        <v>7</v>
      </c>
      <c r="O76" s="208">
        <v>4</v>
      </c>
      <c r="P76" s="208">
        <v>11</v>
      </c>
      <c r="Q76" s="208">
        <v>128</v>
      </c>
      <c r="R76" s="208">
        <v>18</v>
      </c>
      <c r="S76" s="208"/>
      <c r="T76" s="208">
        <v>146</v>
      </c>
      <c r="U76" s="208"/>
      <c r="V76" s="208"/>
      <c r="W76" s="208"/>
      <c r="X76" s="208">
        <v>1</v>
      </c>
      <c r="Y76" s="208">
        <v>1</v>
      </c>
      <c r="Z76" s="208"/>
      <c r="AA76" s="208"/>
      <c r="AB76" s="208"/>
      <c r="AC76" s="208">
        <v>16</v>
      </c>
      <c r="AD76" s="208">
        <v>7</v>
      </c>
      <c r="AE76" s="208">
        <v>23</v>
      </c>
    </row>
    <row r="77" spans="1:31" x14ac:dyDescent="0.2">
      <c r="A77" s="203" t="s">
        <v>493</v>
      </c>
      <c r="B77" s="212"/>
      <c r="C77" s="212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</row>
    <row r="78" spans="1:31" x14ac:dyDescent="0.2">
      <c r="A78" s="213" t="s">
        <v>12</v>
      </c>
      <c r="B78" s="200"/>
      <c r="C78" s="200"/>
      <c r="D78" s="202">
        <f t="shared" si="10"/>
        <v>544</v>
      </c>
      <c r="E78" s="202">
        <f t="shared" si="11"/>
        <v>228</v>
      </c>
      <c r="F78" s="202">
        <f t="shared" si="12"/>
        <v>0</v>
      </c>
      <c r="G78" s="202">
        <f t="shared" si="13"/>
        <v>772</v>
      </c>
      <c r="H78" s="202">
        <v>9</v>
      </c>
      <c r="I78" s="202">
        <v>5</v>
      </c>
      <c r="J78" s="202">
        <v>14</v>
      </c>
      <c r="K78" s="202"/>
      <c r="L78" s="202"/>
      <c r="M78" s="202"/>
      <c r="N78" s="202">
        <v>26</v>
      </c>
      <c r="O78" s="202">
        <v>11</v>
      </c>
      <c r="P78" s="202">
        <v>37</v>
      </c>
      <c r="Q78" s="202">
        <v>460</v>
      </c>
      <c r="R78" s="202">
        <v>194</v>
      </c>
      <c r="S78" s="202"/>
      <c r="T78" s="202">
        <v>654</v>
      </c>
      <c r="U78" s="202"/>
      <c r="V78" s="202"/>
      <c r="W78" s="202">
        <v>1</v>
      </c>
      <c r="X78" s="202"/>
      <c r="Y78" s="202">
        <v>1</v>
      </c>
      <c r="Z78" s="202"/>
      <c r="AA78" s="202"/>
      <c r="AB78" s="202"/>
      <c r="AC78" s="202">
        <v>48</v>
      </c>
      <c r="AD78" s="202">
        <v>18</v>
      </c>
      <c r="AE78" s="202">
        <v>66</v>
      </c>
    </row>
    <row r="79" spans="1:31" x14ac:dyDescent="0.2">
      <c r="A79" s="214">
        <v>5</v>
      </c>
      <c r="B79" s="215" t="s">
        <v>13</v>
      </c>
      <c r="C79" s="200"/>
      <c r="D79" s="202">
        <f t="shared" si="10"/>
        <v>96</v>
      </c>
      <c r="E79" s="202">
        <f t="shared" si="11"/>
        <v>54</v>
      </c>
      <c r="F79" s="202">
        <f t="shared" si="12"/>
        <v>0</v>
      </c>
      <c r="G79" s="202">
        <f t="shared" si="13"/>
        <v>150</v>
      </c>
      <c r="H79" s="202">
        <v>3</v>
      </c>
      <c r="I79" s="202">
        <v>2</v>
      </c>
      <c r="J79" s="202">
        <v>5</v>
      </c>
      <c r="K79" s="202"/>
      <c r="L79" s="202"/>
      <c r="M79" s="202"/>
      <c r="N79" s="202"/>
      <c r="O79" s="202">
        <v>2</v>
      </c>
      <c r="P79" s="202">
        <v>2</v>
      </c>
      <c r="Q79" s="202">
        <v>84</v>
      </c>
      <c r="R79" s="202">
        <v>48</v>
      </c>
      <c r="S79" s="202"/>
      <c r="T79" s="202">
        <v>132</v>
      </c>
      <c r="U79" s="202"/>
      <c r="V79" s="202"/>
      <c r="W79" s="202"/>
      <c r="X79" s="202"/>
      <c r="Y79" s="202"/>
      <c r="Z79" s="202"/>
      <c r="AA79" s="202"/>
      <c r="AB79" s="202"/>
      <c r="AC79" s="202">
        <v>9</v>
      </c>
      <c r="AD79" s="202">
        <v>2</v>
      </c>
      <c r="AE79" s="202">
        <v>11</v>
      </c>
    </row>
    <row r="80" spans="1:31" x14ac:dyDescent="0.2">
      <c r="A80" s="212"/>
      <c r="B80" s="213" t="s">
        <v>103</v>
      </c>
      <c r="C80" s="216" t="s">
        <v>394</v>
      </c>
      <c r="D80" s="208">
        <f t="shared" si="10"/>
        <v>31</v>
      </c>
      <c r="E80" s="208">
        <f t="shared" si="11"/>
        <v>4</v>
      </c>
      <c r="F80" s="208">
        <f t="shared" si="12"/>
        <v>0</v>
      </c>
      <c r="G80" s="208">
        <f t="shared" si="13"/>
        <v>35</v>
      </c>
      <c r="H80" s="208"/>
      <c r="I80" s="208"/>
      <c r="J80" s="208"/>
      <c r="K80" s="208"/>
      <c r="L80" s="208"/>
      <c r="M80" s="208"/>
      <c r="N80" s="208"/>
      <c r="O80" s="208"/>
      <c r="P80" s="208"/>
      <c r="Q80" s="208">
        <v>26</v>
      </c>
      <c r="R80" s="208">
        <v>4</v>
      </c>
      <c r="S80" s="208"/>
      <c r="T80" s="208">
        <v>30</v>
      </c>
      <c r="U80" s="208"/>
      <c r="V80" s="208"/>
      <c r="W80" s="208"/>
      <c r="X80" s="208"/>
      <c r="Y80" s="208"/>
      <c r="Z80" s="208"/>
      <c r="AA80" s="208"/>
      <c r="AB80" s="208"/>
      <c r="AC80" s="208">
        <v>5</v>
      </c>
      <c r="AD80" s="208"/>
      <c r="AE80" s="208">
        <v>5</v>
      </c>
    </row>
    <row r="81" spans="1:31" x14ac:dyDescent="0.2">
      <c r="A81" s="212"/>
      <c r="B81" s="213" t="s">
        <v>105</v>
      </c>
      <c r="C81" s="216" t="s">
        <v>395</v>
      </c>
      <c r="D81" s="208">
        <f t="shared" si="10"/>
        <v>17</v>
      </c>
      <c r="E81" s="208">
        <f t="shared" si="11"/>
        <v>15</v>
      </c>
      <c r="F81" s="208">
        <f t="shared" si="12"/>
        <v>0</v>
      </c>
      <c r="G81" s="208">
        <f t="shared" si="13"/>
        <v>32</v>
      </c>
      <c r="H81" s="208">
        <v>1</v>
      </c>
      <c r="I81" s="208"/>
      <c r="J81" s="208">
        <v>1</v>
      </c>
      <c r="K81" s="208"/>
      <c r="L81" s="208"/>
      <c r="M81" s="208"/>
      <c r="N81" s="208"/>
      <c r="O81" s="208">
        <v>2</v>
      </c>
      <c r="P81" s="208">
        <v>2</v>
      </c>
      <c r="Q81" s="208">
        <v>15</v>
      </c>
      <c r="R81" s="208">
        <v>12</v>
      </c>
      <c r="S81" s="208"/>
      <c r="T81" s="208">
        <v>27</v>
      </c>
      <c r="U81" s="208"/>
      <c r="V81" s="208"/>
      <c r="W81" s="208"/>
      <c r="X81" s="208"/>
      <c r="Y81" s="208"/>
      <c r="Z81" s="208"/>
      <c r="AA81" s="208"/>
      <c r="AB81" s="208"/>
      <c r="AC81" s="208">
        <v>1</v>
      </c>
      <c r="AD81" s="208">
        <v>1</v>
      </c>
      <c r="AE81" s="208">
        <v>2</v>
      </c>
    </row>
    <row r="82" spans="1:31" x14ac:dyDescent="0.2">
      <c r="A82" s="212"/>
      <c r="B82" s="213" t="s">
        <v>107</v>
      </c>
      <c r="C82" s="216" t="s">
        <v>396</v>
      </c>
      <c r="D82" s="208">
        <f t="shared" si="10"/>
        <v>31</v>
      </c>
      <c r="E82" s="208">
        <f t="shared" si="11"/>
        <v>16</v>
      </c>
      <c r="F82" s="208">
        <f t="shared" si="12"/>
        <v>0</v>
      </c>
      <c r="G82" s="208">
        <f t="shared" si="13"/>
        <v>47</v>
      </c>
      <c r="H82" s="208">
        <v>2</v>
      </c>
      <c r="I82" s="208">
        <v>1</v>
      </c>
      <c r="J82" s="208">
        <v>3</v>
      </c>
      <c r="K82" s="208"/>
      <c r="L82" s="208"/>
      <c r="M82" s="208"/>
      <c r="N82" s="208"/>
      <c r="O82" s="208"/>
      <c r="P82" s="208"/>
      <c r="Q82" s="208">
        <v>28</v>
      </c>
      <c r="R82" s="208">
        <v>15</v>
      </c>
      <c r="S82" s="208"/>
      <c r="T82" s="208">
        <v>43</v>
      </c>
      <c r="U82" s="208"/>
      <c r="V82" s="208"/>
      <c r="W82" s="208"/>
      <c r="X82" s="208"/>
      <c r="Y82" s="208"/>
      <c r="Z82" s="208"/>
      <c r="AA82" s="208"/>
      <c r="AB82" s="208"/>
      <c r="AC82" s="208">
        <v>1</v>
      </c>
      <c r="AD82" s="208"/>
      <c r="AE82" s="208">
        <v>1</v>
      </c>
    </row>
    <row r="83" spans="1:31" x14ac:dyDescent="0.2">
      <c r="A83" s="212"/>
      <c r="B83" s="213" t="s">
        <v>109</v>
      </c>
      <c r="C83" s="216" t="s">
        <v>397</v>
      </c>
      <c r="D83" s="208">
        <f t="shared" si="10"/>
        <v>17</v>
      </c>
      <c r="E83" s="208">
        <f t="shared" si="11"/>
        <v>19</v>
      </c>
      <c r="F83" s="208">
        <f t="shared" si="12"/>
        <v>0</v>
      </c>
      <c r="G83" s="208">
        <f t="shared" si="13"/>
        <v>36</v>
      </c>
      <c r="H83" s="208"/>
      <c r="I83" s="208">
        <v>1</v>
      </c>
      <c r="J83" s="208">
        <v>1</v>
      </c>
      <c r="K83" s="208"/>
      <c r="L83" s="208"/>
      <c r="M83" s="208"/>
      <c r="N83" s="208"/>
      <c r="O83" s="208"/>
      <c r="P83" s="208"/>
      <c r="Q83" s="208">
        <v>15</v>
      </c>
      <c r="R83" s="208">
        <v>17</v>
      </c>
      <c r="S83" s="208"/>
      <c r="T83" s="208">
        <v>32</v>
      </c>
      <c r="U83" s="208"/>
      <c r="V83" s="208"/>
      <c r="W83" s="208"/>
      <c r="X83" s="208"/>
      <c r="Y83" s="208"/>
      <c r="Z83" s="208"/>
      <c r="AA83" s="208"/>
      <c r="AB83" s="208"/>
      <c r="AC83" s="208">
        <v>2</v>
      </c>
      <c r="AD83" s="208">
        <v>1</v>
      </c>
      <c r="AE83" s="208">
        <v>3</v>
      </c>
    </row>
    <row r="84" spans="1:31" x14ac:dyDescent="0.2">
      <c r="A84" s="212"/>
      <c r="B84" s="215" t="s">
        <v>321</v>
      </c>
      <c r="C84" s="200"/>
      <c r="D84" s="202">
        <f t="shared" si="10"/>
        <v>58</v>
      </c>
      <c r="E84" s="202">
        <f t="shared" si="11"/>
        <v>1</v>
      </c>
      <c r="F84" s="202">
        <f t="shared" si="12"/>
        <v>0</v>
      </c>
      <c r="G84" s="202">
        <f t="shared" si="13"/>
        <v>59</v>
      </c>
      <c r="H84" s="202"/>
      <c r="I84" s="202"/>
      <c r="J84" s="202"/>
      <c r="K84" s="202"/>
      <c r="L84" s="202"/>
      <c r="M84" s="202"/>
      <c r="N84" s="202">
        <v>3</v>
      </c>
      <c r="O84" s="202"/>
      <c r="P84" s="202">
        <v>3</v>
      </c>
      <c r="Q84" s="202">
        <v>52</v>
      </c>
      <c r="R84" s="202">
        <v>1</v>
      </c>
      <c r="S84" s="202"/>
      <c r="T84" s="202">
        <v>53</v>
      </c>
      <c r="U84" s="202"/>
      <c r="V84" s="202"/>
      <c r="W84" s="202"/>
      <c r="X84" s="202"/>
      <c r="Y84" s="202"/>
      <c r="Z84" s="202"/>
      <c r="AA84" s="202"/>
      <c r="AB84" s="202"/>
      <c r="AC84" s="202">
        <v>3</v>
      </c>
      <c r="AD84" s="202"/>
      <c r="AE84" s="202">
        <v>3</v>
      </c>
    </row>
    <row r="85" spans="1:31" x14ac:dyDescent="0.2">
      <c r="A85" s="212"/>
      <c r="B85" s="213" t="s">
        <v>112</v>
      </c>
      <c r="C85" s="216" t="s">
        <v>398</v>
      </c>
      <c r="D85" s="208">
        <f t="shared" si="10"/>
        <v>58</v>
      </c>
      <c r="E85" s="208">
        <f t="shared" si="11"/>
        <v>1</v>
      </c>
      <c r="F85" s="208">
        <f t="shared" si="12"/>
        <v>0</v>
      </c>
      <c r="G85" s="208">
        <f t="shared" si="13"/>
        <v>59</v>
      </c>
      <c r="H85" s="208"/>
      <c r="I85" s="208"/>
      <c r="J85" s="208"/>
      <c r="K85" s="208"/>
      <c r="L85" s="208"/>
      <c r="M85" s="208"/>
      <c r="N85" s="208">
        <v>3</v>
      </c>
      <c r="O85" s="208"/>
      <c r="P85" s="208">
        <v>3</v>
      </c>
      <c r="Q85" s="208">
        <v>52</v>
      </c>
      <c r="R85" s="208">
        <v>1</v>
      </c>
      <c r="S85" s="208"/>
      <c r="T85" s="208">
        <v>53</v>
      </c>
      <c r="U85" s="208"/>
      <c r="V85" s="208"/>
      <c r="W85" s="208"/>
      <c r="X85" s="208"/>
      <c r="Y85" s="208"/>
      <c r="Z85" s="208"/>
      <c r="AA85" s="208"/>
      <c r="AB85" s="208"/>
      <c r="AC85" s="208">
        <v>3</v>
      </c>
      <c r="AD85" s="208"/>
      <c r="AE85" s="208">
        <v>3</v>
      </c>
    </row>
    <row r="86" spans="1:31" x14ac:dyDescent="0.2">
      <c r="A86" s="212"/>
      <c r="B86" s="215" t="s">
        <v>310</v>
      </c>
      <c r="C86" s="200"/>
      <c r="D86" s="202">
        <f t="shared" si="10"/>
        <v>170</v>
      </c>
      <c r="E86" s="202">
        <f t="shared" si="11"/>
        <v>20</v>
      </c>
      <c r="F86" s="202">
        <f t="shared" si="12"/>
        <v>0</v>
      </c>
      <c r="G86" s="202">
        <f t="shared" si="13"/>
        <v>190</v>
      </c>
      <c r="H86" s="202">
        <v>2</v>
      </c>
      <c r="I86" s="202"/>
      <c r="J86" s="202">
        <v>2</v>
      </c>
      <c r="K86" s="202"/>
      <c r="L86" s="202"/>
      <c r="M86" s="202"/>
      <c r="N86" s="202">
        <v>10</v>
      </c>
      <c r="O86" s="202">
        <v>1</v>
      </c>
      <c r="P86" s="202">
        <v>11</v>
      </c>
      <c r="Q86" s="202">
        <v>141</v>
      </c>
      <c r="R86" s="202">
        <v>14</v>
      </c>
      <c r="S86" s="202"/>
      <c r="T86" s="202">
        <v>155</v>
      </c>
      <c r="U86" s="202"/>
      <c r="V86" s="202"/>
      <c r="W86" s="202">
        <v>1</v>
      </c>
      <c r="X86" s="202"/>
      <c r="Y86" s="202">
        <v>1</v>
      </c>
      <c r="Z86" s="202"/>
      <c r="AA86" s="202"/>
      <c r="AB86" s="202"/>
      <c r="AC86" s="202">
        <v>16</v>
      </c>
      <c r="AD86" s="202">
        <v>5</v>
      </c>
      <c r="AE86" s="202">
        <v>21</v>
      </c>
    </row>
    <row r="87" spans="1:31" x14ac:dyDescent="0.2">
      <c r="A87" s="212"/>
      <c r="B87" s="213" t="s">
        <v>122</v>
      </c>
      <c r="C87" s="216" t="s">
        <v>401</v>
      </c>
      <c r="D87" s="208">
        <f t="shared" si="10"/>
        <v>4</v>
      </c>
      <c r="E87" s="208">
        <f t="shared" si="11"/>
        <v>0</v>
      </c>
      <c r="F87" s="208">
        <f t="shared" si="12"/>
        <v>0</v>
      </c>
      <c r="G87" s="208">
        <f t="shared" si="13"/>
        <v>4</v>
      </c>
      <c r="H87" s="208"/>
      <c r="I87" s="208"/>
      <c r="J87" s="208"/>
      <c r="K87" s="208"/>
      <c r="L87" s="208"/>
      <c r="M87" s="208"/>
      <c r="N87" s="208"/>
      <c r="O87" s="208"/>
      <c r="P87" s="208"/>
      <c r="Q87" s="208">
        <v>4</v>
      </c>
      <c r="R87" s="208"/>
      <c r="S87" s="208"/>
      <c r="T87" s="208">
        <v>4</v>
      </c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</row>
    <row r="88" spans="1:31" x14ac:dyDescent="0.2">
      <c r="A88" s="212"/>
      <c r="B88" s="213" t="s">
        <v>124</v>
      </c>
      <c r="C88" s="216" t="s">
        <v>402</v>
      </c>
      <c r="D88" s="208">
        <f t="shared" si="10"/>
        <v>69</v>
      </c>
      <c r="E88" s="208">
        <f t="shared" si="11"/>
        <v>7</v>
      </c>
      <c r="F88" s="208">
        <f t="shared" si="12"/>
        <v>0</v>
      </c>
      <c r="G88" s="208">
        <f t="shared" si="13"/>
        <v>76</v>
      </c>
      <c r="H88" s="208"/>
      <c r="I88" s="208"/>
      <c r="J88" s="208"/>
      <c r="K88" s="208"/>
      <c r="L88" s="208"/>
      <c r="M88" s="208"/>
      <c r="N88" s="208">
        <v>3</v>
      </c>
      <c r="O88" s="208"/>
      <c r="P88" s="208">
        <v>3</v>
      </c>
      <c r="Q88" s="208">
        <v>53</v>
      </c>
      <c r="R88" s="208">
        <v>6</v>
      </c>
      <c r="S88" s="208"/>
      <c r="T88" s="208">
        <v>59</v>
      </c>
      <c r="U88" s="208"/>
      <c r="V88" s="208"/>
      <c r="W88" s="208">
        <v>1</v>
      </c>
      <c r="X88" s="208"/>
      <c r="Y88" s="208">
        <v>1</v>
      </c>
      <c r="Z88" s="208"/>
      <c r="AA88" s="208"/>
      <c r="AB88" s="208"/>
      <c r="AC88" s="208">
        <v>12</v>
      </c>
      <c r="AD88" s="208">
        <v>1</v>
      </c>
      <c r="AE88" s="208">
        <v>13</v>
      </c>
    </row>
    <row r="89" spans="1:31" x14ac:dyDescent="0.2">
      <c r="A89" s="212"/>
      <c r="B89" s="213" t="s">
        <v>126</v>
      </c>
      <c r="C89" s="216" t="s">
        <v>403</v>
      </c>
      <c r="D89" s="208">
        <f t="shared" si="10"/>
        <v>25</v>
      </c>
      <c r="E89" s="208">
        <f t="shared" si="11"/>
        <v>2</v>
      </c>
      <c r="F89" s="208">
        <f t="shared" si="12"/>
        <v>0</v>
      </c>
      <c r="G89" s="208">
        <f t="shared" si="13"/>
        <v>27</v>
      </c>
      <c r="H89" s="208"/>
      <c r="I89" s="208"/>
      <c r="J89" s="208"/>
      <c r="K89" s="208"/>
      <c r="L89" s="208"/>
      <c r="M89" s="208"/>
      <c r="N89" s="208">
        <v>3</v>
      </c>
      <c r="O89" s="208"/>
      <c r="P89" s="208">
        <v>3</v>
      </c>
      <c r="Q89" s="208">
        <v>21</v>
      </c>
      <c r="R89" s="208">
        <v>1</v>
      </c>
      <c r="S89" s="208"/>
      <c r="T89" s="208">
        <v>22</v>
      </c>
      <c r="U89" s="208"/>
      <c r="V89" s="208"/>
      <c r="W89" s="208"/>
      <c r="X89" s="208"/>
      <c r="Y89" s="208"/>
      <c r="Z89" s="208"/>
      <c r="AA89" s="208"/>
      <c r="AB89" s="208"/>
      <c r="AC89" s="208">
        <v>1</v>
      </c>
      <c r="AD89" s="208">
        <v>1</v>
      </c>
      <c r="AE89" s="208">
        <v>2</v>
      </c>
    </row>
    <row r="90" spans="1:31" x14ac:dyDescent="0.2">
      <c r="A90" s="212"/>
      <c r="B90" s="213" t="s">
        <v>471</v>
      </c>
      <c r="C90" s="216" t="s">
        <v>472</v>
      </c>
      <c r="D90" s="208">
        <f t="shared" si="10"/>
        <v>51</v>
      </c>
      <c r="E90" s="208">
        <f t="shared" si="11"/>
        <v>6</v>
      </c>
      <c r="F90" s="208">
        <f t="shared" si="12"/>
        <v>0</v>
      </c>
      <c r="G90" s="208">
        <f t="shared" si="13"/>
        <v>57</v>
      </c>
      <c r="H90" s="208">
        <v>2</v>
      </c>
      <c r="I90" s="208"/>
      <c r="J90" s="208">
        <v>2</v>
      </c>
      <c r="K90" s="208"/>
      <c r="L90" s="208"/>
      <c r="M90" s="208"/>
      <c r="N90" s="208">
        <v>4</v>
      </c>
      <c r="O90" s="208"/>
      <c r="P90" s="208">
        <v>4</v>
      </c>
      <c r="Q90" s="208">
        <v>44</v>
      </c>
      <c r="R90" s="208">
        <v>5</v>
      </c>
      <c r="S90" s="208"/>
      <c r="T90" s="208">
        <v>49</v>
      </c>
      <c r="U90" s="208"/>
      <c r="V90" s="208"/>
      <c r="W90" s="208"/>
      <c r="X90" s="208"/>
      <c r="Y90" s="208"/>
      <c r="Z90" s="208"/>
      <c r="AA90" s="208"/>
      <c r="AB90" s="208"/>
      <c r="AC90" s="208">
        <v>1</v>
      </c>
      <c r="AD90" s="208">
        <v>1</v>
      </c>
      <c r="AE90" s="208">
        <v>2</v>
      </c>
    </row>
    <row r="91" spans="1:31" x14ac:dyDescent="0.2">
      <c r="A91" s="212"/>
      <c r="B91" s="213" t="s">
        <v>132</v>
      </c>
      <c r="C91" s="216" t="s">
        <v>404</v>
      </c>
      <c r="D91" s="208">
        <f t="shared" si="10"/>
        <v>21</v>
      </c>
      <c r="E91" s="208">
        <f t="shared" si="11"/>
        <v>5</v>
      </c>
      <c r="F91" s="208">
        <f t="shared" si="12"/>
        <v>0</v>
      </c>
      <c r="G91" s="208">
        <f t="shared" si="13"/>
        <v>26</v>
      </c>
      <c r="H91" s="208"/>
      <c r="I91" s="208"/>
      <c r="J91" s="208"/>
      <c r="K91" s="208"/>
      <c r="L91" s="208"/>
      <c r="M91" s="208"/>
      <c r="N91" s="208"/>
      <c r="O91" s="208">
        <v>1</v>
      </c>
      <c r="P91" s="208">
        <v>1</v>
      </c>
      <c r="Q91" s="208">
        <v>19</v>
      </c>
      <c r="R91" s="208">
        <v>2</v>
      </c>
      <c r="S91" s="208"/>
      <c r="T91" s="208">
        <v>21</v>
      </c>
      <c r="U91" s="208"/>
      <c r="V91" s="208"/>
      <c r="W91" s="208"/>
      <c r="X91" s="208"/>
      <c r="Y91" s="208"/>
      <c r="Z91" s="208"/>
      <c r="AA91" s="208"/>
      <c r="AB91" s="208"/>
      <c r="AC91" s="208">
        <v>2</v>
      </c>
      <c r="AD91" s="208">
        <v>2</v>
      </c>
      <c r="AE91" s="208">
        <v>4</v>
      </c>
    </row>
    <row r="92" spans="1:31" x14ac:dyDescent="0.2">
      <c r="A92" s="212"/>
      <c r="B92" s="215" t="s">
        <v>311</v>
      </c>
      <c r="C92" s="200"/>
      <c r="D92" s="202">
        <f t="shared" si="10"/>
        <v>220</v>
      </c>
      <c r="E92" s="202">
        <f t="shared" si="11"/>
        <v>153</v>
      </c>
      <c r="F92" s="202">
        <f t="shared" si="12"/>
        <v>0</v>
      </c>
      <c r="G92" s="202">
        <f t="shared" si="13"/>
        <v>373</v>
      </c>
      <c r="H92" s="202">
        <v>4</v>
      </c>
      <c r="I92" s="202">
        <v>3</v>
      </c>
      <c r="J92" s="202">
        <v>7</v>
      </c>
      <c r="K92" s="202"/>
      <c r="L92" s="202"/>
      <c r="M92" s="202"/>
      <c r="N92" s="202">
        <v>13</v>
      </c>
      <c r="O92" s="202">
        <v>8</v>
      </c>
      <c r="P92" s="202">
        <v>21</v>
      </c>
      <c r="Q92" s="202">
        <v>183</v>
      </c>
      <c r="R92" s="202">
        <v>131</v>
      </c>
      <c r="S92" s="202"/>
      <c r="T92" s="202">
        <v>314</v>
      </c>
      <c r="U92" s="202"/>
      <c r="V92" s="202"/>
      <c r="W92" s="202"/>
      <c r="X92" s="202"/>
      <c r="Y92" s="202"/>
      <c r="Z92" s="202"/>
      <c r="AA92" s="202"/>
      <c r="AB92" s="202"/>
      <c r="AC92" s="202">
        <v>20</v>
      </c>
      <c r="AD92" s="202">
        <v>11</v>
      </c>
      <c r="AE92" s="202">
        <v>31</v>
      </c>
    </row>
    <row r="93" spans="1:31" x14ac:dyDescent="0.2">
      <c r="A93" s="212"/>
      <c r="B93" s="213" t="s">
        <v>128</v>
      </c>
      <c r="C93" s="216" t="s">
        <v>411</v>
      </c>
      <c r="D93" s="208">
        <f t="shared" si="10"/>
        <v>27</v>
      </c>
      <c r="E93" s="208">
        <f t="shared" si="11"/>
        <v>11</v>
      </c>
      <c r="F93" s="208">
        <f t="shared" si="12"/>
        <v>0</v>
      </c>
      <c r="G93" s="208">
        <f t="shared" si="13"/>
        <v>38</v>
      </c>
      <c r="H93" s="208"/>
      <c r="I93" s="208"/>
      <c r="J93" s="208"/>
      <c r="K93" s="208"/>
      <c r="L93" s="208"/>
      <c r="M93" s="208"/>
      <c r="N93" s="208">
        <v>1</v>
      </c>
      <c r="O93" s="208">
        <v>1</v>
      </c>
      <c r="P93" s="208">
        <v>2</v>
      </c>
      <c r="Q93" s="208">
        <v>24</v>
      </c>
      <c r="R93" s="208">
        <v>10</v>
      </c>
      <c r="S93" s="208"/>
      <c r="T93" s="208">
        <v>34</v>
      </c>
      <c r="U93" s="208"/>
      <c r="V93" s="208"/>
      <c r="W93" s="208"/>
      <c r="X93" s="208"/>
      <c r="Y93" s="208"/>
      <c r="Z93" s="208"/>
      <c r="AA93" s="208"/>
      <c r="AB93" s="208"/>
      <c r="AC93" s="208">
        <v>2</v>
      </c>
      <c r="AD93" s="208"/>
      <c r="AE93" s="208">
        <v>2</v>
      </c>
    </row>
    <row r="94" spans="1:31" x14ac:dyDescent="0.2">
      <c r="A94" s="212"/>
      <c r="B94" s="213" t="s">
        <v>145</v>
      </c>
      <c r="C94" s="216" t="s">
        <v>409</v>
      </c>
      <c r="D94" s="208">
        <f t="shared" si="10"/>
        <v>31</v>
      </c>
      <c r="E94" s="208">
        <f t="shared" si="11"/>
        <v>9</v>
      </c>
      <c r="F94" s="208">
        <f t="shared" si="12"/>
        <v>0</v>
      </c>
      <c r="G94" s="208">
        <f t="shared" si="13"/>
        <v>40</v>
      </c>
      <c r="H94" s="208"/>
      <c r="I94" s="208"/>
      <c r="J94" s="208"/>
      <c r="K94" s="208"/>
      <c r="L94" s="208"/>
      <c r="M94" s="208"/>
      <c r="N94" s="208">
        <v>2</v>
      </c>
      <c r="O94" s="208"/>
      <c r="P94" s="208">
        <v>2</v>
      </c>
      <c r="Q94" s="208">
        <v>27</v>
      </c>
      <c r="R94" s="208">
        <v>9</v>
      </c>
      <c r="S94" s="208"/>
      <c r="T94" s="208">
        <v>36</v>
      </c>
      <c r="U94" s="208"/>
      <c r="V94" s="208"/>
      <c r="W94" s="208"/>
      <c r="X94" s="208"/>
      <c r="Y94" s="208"/>
      <c r="Z94" s="208"/>
      <c r="AA94" s="208"/>
      <c r="AB94" s="208"/>
      <c r="AC94" s="208">
        <v>2</v>
      </c>
      <c r="AD94" s="208"/>
      <c r="AE94" s="208">
        <v>2</v>
      </c>
    </row>
    <row r="95" spans="1:31" x14ac:dyDescent="0.2">
      <c r="A95" s="212"/>
      <c r="B95" s="213" t="s">
        <v>143</v>
      </c>
      <c r="C95" s="216" t="s">
        <v>408</v>
      </c>
      <c r="D95" s="208">
        <f t="shared" ref="D95:D142" si="14">H95+K95+N95+Q95+U95+W95+Z95+AC95</f>
        <v>26</v>
      </c>
      <c r="E95" s="208">
        <f t="shared" ref="E95:E142" si="15">I95+L95+O95+R95+X95+AA95+AD95</f>
        <v>46</v>
      </c>
      <c r="F95" s="208">
        <f t="shared" ref="F95:F142" si="16">S95</f>
        <v>0</v>
      </c>
      <c r="G95" s="208">
        <f t="shared" ref="G95:G142" si="17">SUM(D95:F95)</f>
        <v>72</v>
      </c>
      <c r="H95" s="208"/>
      <c r="I95" s="208">
        <v>2</v>
      </c>
      <c r="J95" s="208">
        <v>2</v>
      </c>
      <c r="K95" s="208"/>
      <c r="L95" s="208"/>
      <c r="M95" s="208"/>
      <c r="N95" s="208">
        <v>1</v>
      </c>
      <c r="O95" s="208">
        <v>2</v>
      </c>
      <c r="P95" s="208">
        <v>3</v>
      </c>
      <c r="Q95" s="208">
        <v>23</v>
      </c>
      <c r="R95" s="208">
        <v>39</v>
      </c>
      <c r="S95" s="208"/>
      <c r="T95" s="208">
        <v>62</v>
      </c>
      <c r="U95" s="208"/>
      <c r="V95" s="208"/>
      <c r="W95" s="208"/>
      <c r="X95" s="208"/>
      <c r="Y95" s="208"/>
      <c r="Z95" s="208"/>
      <c r="AA95" s="208"/>
      <c r="AB95" s="208"/>
      <c r="AC95" s="208">
        <v>2</v>
      </c>
      <c r="AD95" s="208">
        <v>3</v>
      </c>
      <c r="AE95" s="208">
        <v>5</v>
      </c>
    </row>
    <row r="96" spans="1:31" x14ac:dyDescent="0.2">
      <c r="A96" s="212"/>
      <c r="B96" s="213" t="s">
        <v>153</v>
      </c>
      <c r="C96" s="216" t="s">
        <v>415</v>
      </c>
      <c r="D96" s="208">
        <f t="shared" si="14"/>
        <v>21</v>
      </c>
      <c r="E96" s="208">
        <f t="shared" si="15"/>
        <v>8</v>
      </c>
      <c r="F96" s="208">
        <f t="shared" si="16"/>
        <v>0</v>
      </c>
      <c r="G96" s="208">
        <f t="shared" si="17"/>
        <v>29</v>
      </c>
      <c r="H96" s="208">
        <v>1</v>
      </c>
      <c r="I96" s="208"/>
      <c r="J96" s="208">
        <v>1</v>
      </c>
      <c r="K96" s="208"/>
      <c r="L96" s="208"/>
      <c r="M96" s="208"/>
      <c r="N96" s="208">
        <v>1</v>
      </c>
      <c r="O96" s="208"/>
      <c r="P96" s="208">
        <v>1</v>
      </c>
      <c r="Q96" s="208">
        <v>17</v>
      </c>
      <c r="R96" s="208">
        <v>7</v>
      </c>
      <c r="S96" s="208"/>
      <c r="T96" s="208">
        <v>24</v>
      </c>
      <c r="U96" s="208"/>
      <c r="V96" s="208"/>
      <c r="W96" s="208"/>
      <c r="X96" s="208"/>
      <c r="Y96" s="208"/>
      <c r="Z96" s="208"/>
      <c r="AA96" s="208"/>
      <c r="AB96" s="208"/>
      <c r="AC96" s="208">
        <v>2</v>
      </c>
      <c r="AD96" s="208">
        <v>1</v>
      </c>
      <c r="AE96" s="208">
        <v>3</v>
      </c>
    </row>
    <row r="97" spans="1:31" x14ac:dyDescent="0.2">
      <c r="A97" s="212"/>
      <c r="B97" s="213" t="s">
        <v>151</v>
      </c>
      <c r="C97" s="216" t="s">
        <v>414</v>
      </c>
      <c r="D97" s="208">
        <f t="shared" si="14"/>
        <v>6</v>
      </c>
      <c r="E97" s="208">
        <f t="shared" si="15"/>
        <v>5</v>
      </c>
      <c r="F97" s="208">
        <f t="shared" si="16"/>
        <v>0</v>
      </c>
      <c r="G97" s="208">
        <f t="shared" si="17"/>
        <v>11</v>
      </c>
      <c r="H97" s="208"/>
      <c r="I97" s="208"/>
      <c r="J97" s="208"/>
      <c r="K97" s="208"/>
      <c r="L97" s="208"/>
      <c r="M97" s="208"/>
      <c r="N97" s="208">
        <v>1</v>
      </c>
      <c r="O97" s="208"/>
      <c r="P97" s="208">
        <v>1</v>
      </c>
      <c r="Q97" s="208">
        <v>5</v>
      </c>
      <c r="R97" s="208">
        <v>4</v>
      </c>
      <c r="S97" s="208"/>
      <c r="T97" s="208">
        <v>9</v>
      </c>
      <c r="U97" s="208"/>
      <c r="V97" s="208"/>
      <c r="W97" s="208"/>
      <c r="X97" s="208"/>
      <c r="Y97" s="208"/>
      <c r="Z97" s="208"/>
      <c r="AA97" s="208"/>
      <c r="AB97" s="208"/>
      <c r="AC97" s="208"/>
      <c r="AD97" s="208">
        <v>1</v>
      </c>
      <c r="AE97" s="208">
        <v>1</v>
      </c>
    </row>
    <row r="98" spans="1:31" x14ac:dyDescent="0.2">
      <c r="A98" s="212"/>
      <c r="B98" s="213" t="s">
        <v>149</v>
      </c>
      <c r="C98" s="216" t="s">
        <v>413</v>
      </c>
      <c r="D98" s="208">
        <f t="shared" si="14"/>
        <v>7</v>
      </c>
      <c r="E98" s="208">
        <f t="shared" si="15"/>
        <v>11</v>
      </c>
      <c r="F98" s="208">
        <f t="shared" si="16"/>
        <v>0</v>
      </c>
      <c r="G98" s="208">
        <f t="shared" si="17"/>
        <v>18</v>
      </c>
      <c r="H98" s="208"/>
      <c r="I98" s="208"/>
      <c r="J98" s="208"/>
      <c r="K98" s="208"/>
      <c r="L98" s="208"/>
      <c r="M98" s="208"/>
      <c r="N98" s="208"/>
      <c r="O98" s="208">
        <v>2</v>
      </c>
      <c r="P98" s="208">
        <v>2</v>
      </c>
      <c r="Q98" s="208">
        <v>6</v>
      </c>
      <c r="R98" s="208">
        <v>6</v>
      </c>
      <c r="S98" s="208"/>
      <c r="T98" s="208">
        <v>12</v>
      </c>
      <c r="U98" s="208"/>
      <c r="V98" s="208"/>
      <c r="W98" s="208"/>
      <c r="X98" s="208"/>
      <c r="Y98" s="208"/>
      <c r="Z98" s="208"/>
      <c r="AA98" s="208"/>
      <c r="AB98" s="208"/>
      <c r="AC98" s="208">
        <v>1</v>
      </c>
      <c r="AD98" s="208">
        <v>3</v>
      </c>
      <c r="AE98" s="208">
        <v>4</v>
      </c>
    </row>
    <row r="99" spans="1:31" x14ac:dyDescent="0.2">
      <c r="A99" s="212"/>
      <c r="B99" s="213" t="s">
        <v>135</v>
      </c>
      <c r="C99" s="216" t="s">
        <v>405</v>
      </c>
      <c r="D99" s="208">
        <f t="shared" si="14"/>
        <v>37</v>
      </c>
      <c r="E99" s="208">
        <f t="shared" si="15"/>
        <v>26</v>
      </c>
      <c r="F99" s="208">
        <f t="shared" si="16"/>
        <v>0</v>
      </c>
      <c r="G99" s="208">
        <f t="shared" si="17"/>
        <v>63</v>
      </c>
      <c r="H99" s="208">
        <v>1</v>
      </c>
      <c r="I99" s="208"/>
      <c r="J99" s="208">
        <v>1</v>
      </c>
      <c r="K99" s="208"/>
      <c r="L99" s="208"/>
      <c r="M99" s="208"/>
      <c r="N99" s="208">
        <v>3</v>
      </c>
      <c r="O99" s="208">
        <v>2</v>
      </c>
      <c r="P99" s="208">
        <v>5</v>
      </c>
      <c r="Q99" s="208">
        <v>31</v>
      </c>
      <c r="R99" s="208">
        <v>24</v>
      </c>
      <c r="S99" s="208"/>
      <c r="T99" s="208">
        <v>55</v>
      </c>
      <c r="U99" s="208"/>
      <c r="V99" s="208"/>
      <c r="W99" s="208"/>
      <c r="X99" s="208"/>
      <c r="Y99" s="208"/>
      <c r="Z99" s="208"/>
      <c r="AA99" s="208"/>
      <c r="AB99" s="208"/>
      <c r="AC99" s="208">
        <v>2</v>
      </c>
      <c r="AD99" s="208"/>
      <c r="AE99" s="208">
        <v>2</v>
      </c>
    </row>
    <row r="100" spans="1:31" x14ac:dyDescent="0.2">
      <c r="A100" s="212"/>
      <c r="B100" s="213" t="s">
        <v>141</v>
      </c>
      <c r="C100" s="216" t="s">
        <v>407</v>
      </c>
      <c r="D100" s="208">
        <f t="shared" si="14"/>
        <v>18</v>
      </c>
      <c r="E100" s="208">
        <f t="shared" si="15"/>
        <v>9</v>
      </c>
      <c r="F100" s="208">
        <f t="shared" si="16"/>
        <v>0</v>
      </c>
      <c r="G100" s="208">
        <f t="shared" si="17"/>
        <v>27</v>
      </c>
      <c r="H100" s="208"/>
      <c r="I100" s="208"/>
      <c r="J100" s="208"/>
      <c r="K100" s="208"/>
      <c r="L100" s="208"/>
      <c r="M100" s="208"/>
      <c r="N100" s="208">
        <v>2</v>
      </c>
      <c r="O100" s="208"/>
      <c r="P100" s="208">
        <v>2</v>
      </c>
      <c r="Q100" s="208">
        <v>13</v>
      </c>
      <c r="R100" s="208">
        <v>9</v>
      </c>
      <c r="S100" s="208"/>
      <c r="T100" s="208">
        <v>22</v>
      </c>
      <c r="U100" s="208"/>
      <c r="V100" s="208"/>
      <c r="W100" s="208"/>
      <c r="X100" s="208"/>
      <c r="Y100" s="208"/>
      <c r="Z100" s="208"/>
      <c r="AA100" s="208"/>
      <c r="AB100" s="208"/>
      <c r="AC100" s="208">
        <v>3</v>
      </c>
      <c r="AD100" s="208"/>
      <c r="AE100" s="208">
        <v>3</v>
      </c>
    </row>
    <row r="101" spans="1:31" x14ac:dyDescent="0.2">
      <c r="A101" s="212"/>
      <c r="B101" s="213" t="s">
        <v>130</v>
      </c>
      <c r="C101" s="216" t="s">
        <v>412</v>
      </c>
      <c r="D101" s="208">
        <f t="shared" si="14"/>
        <v>29</v>
      </c>
      <c r="E101" s="208">
        <f t="shared" si="15"/>
        <v>16</v>
      </c>
      <c r="F101" s="208">
        <f t="shared" si="16"/>
        <v>0</v>
      </c>
      <c r="G101" s="208">
        <f t="shared" si="17"/>
        <v>45</v>
      </c>
      <c r="H101" s="208">
        <v>1</v>
      </c>
      <c r="I101" s="208">
        <v>1</v>
      </c>
      <c r="J101" s="208">
        <v>2</v>
      </c>
      <c r="K101" s="208"/>
      <c r="L101" s="208"/>
      <c r="M101" s="208"/>
      <c r="N101" s="208">
        <v>1</v>
      </c>
      <c r="O101" s="208"/>
      <c r="P101" s="208">
        <v>1</v>
      </c>
      <c r="Q101" s="208">
        <v>27</v>
      </c>
      <c r="R101" s="208">
        <v>14</v>
      </c>
      <c r="S101" s="208"/>
      <c r="T101" s="208">
        <v>41</v>
      </c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>
        <v>1</v>
      </c>
      <c r="AE101" s="208">
        <v>1</v>
      </c>
    </row>
    <row r="102" spans="1:31" x14ac:dyDescent="0.2">
      <c r="A102" s="212"/>
      <c r="B102" s="213" t="s">
        <v>475</v>
      </c>
      <c r="C102" s="216" t="s">
        <v>476</v>
      </c>
      <c r="D102" s="208">
        <f t="shared" si="14"/>
        <v>16</v>
      </c>
      <c r="E102" s="208">
        <f t="shared" si="15"/>
        <v>12</v>
      </c>
      <c r="F102" s="208">
        <f t="shared" si="16"/>
        <v>0</v>
      </c>
      <c r="G102" s="208">
        <f t="shared" si="17"/>
        <v>28</v>
      </c>
      <c r="H102" s="208">
        <v>1</v>
      </c>
      <c r="I102" s="208"/>
      <c r="J102" s="208">
        <v>1</v>
      </c>
      <c r="K102" s="208"/>
      <c r="L102" s="208"/>
      <c r="M102" s="208"/>
      <c r="N102" s="208">
        <v>1</v>
      </c>
      <c r="O102" s="208">
        <v>1</v>
      </c>
      <c r="P102" s="208">
        <v>2</v>
      </c>
      <c r="Q102" s="208">
        <v>8</v>
      </c>
      <c r="R102" s="208">
        <v>9</v>
      </c>
      <c r="S102" s="208"/>
      <c r="T102" s="208">
        <v>17</v>
      </c>
      <c r="U102" s="208"/>
      <c r="V102" s="208"/>
      <c r="W102" s="208"/>
      <c r="X102" s="208"/>
      <c r="Y102" s="208"/>
      <c r="Z102" s="208"/>
      <c r="AA102" s="208"/>
      <c r="AB102" s="208"/>
      <c r="AC102" s="208">
        <v>6</v>
      </c>
      <c r="AD102" s="208">
        <v>2</v>
      </c>
      <c r="AE102" s="208">
        <v>8</v>
      </c>
    </row>
    <row r="103" spans="1:31" x14ac:dyDescent="0.2">
      <c r="A103" s="212"/>
      <c r="B103" s="213" t="s">
        <v>147</v>
      </c>
      <c r="C103" s="216" t="s">
        <v>410</v>
      </c>
      <c r="D103" s="208">
        <f t="shared" si="14"/>
        <v>2</v>
      </c>
      <c r="E103" s="208">
        <f t="shared" si="15"/>
        <v>0</v>
      </c>
      <c r="F103" s="208">
        <f t="shared" si="16"/>
        <v>0</v>
      </c>
      <c r="G103" s="208">
        <f t="shared" si="17"/>
        <v>2</v>
      </c>
      <c r="H103" s="208"/>
      <c r="I103" s="208"/>
      <c r="J103" s="208"/>
      <c r="K103" s="208"/>
      <c r="L103" s="208"/>
      <c r="M103" s="208"/>
      <c r="N103" s="208"/>
      <c r="O103" s="208"/>
      <c r="P103" s="208"/>
      <c r="Q103" s="208">
        <v>2</v>
      </c>
      <c r="R103" s="208"/>
      <c r="S103" s="208"/>
      <c r="T103" s="208">
        <v>2</v>
      </c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</row>
    <row r="104" spans="1:31" x14ac:dyDescent="0.2">
      <c r="A104" s="203" t="s">
        <v>494</v>
      </c>
      <c r="B104" s="212"/>
      <c r="C104" s="212"/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</row>
    <row r="105" spans="1:31" x14ac:dyDescent="0.2">
      <c r="A105" s="213" t="s">
        <v>12</v>
      </c>
      <c r="B105" s="200"/>
      <c r="C105" s="200"/>
      <c r="D105" s="202">
        <f t="shared" si="14"/>
        <v>10</v>
      </c>
      <c r="E105" s="202">
        <f t="shared" si="15"/>
        <v>8</v>
      </c>
      <c r="F105" s="202">
        <f t="shared" si="16"/>
        <v>0</v>
      </c>
      <c r="G105" s="202">
        <f t="shared" si="17"/>
        <v>18</v>
      </c>
      <c r="H105" s="202"/>
      <c r="I105" s="202"/>
      <c r="J105" s="202"/>
      <c r="K105" s="202"/>
      <c r="L105" s="202"/>
      <c r="M105" s="202"/>
      <c r="N105" s="202"/>
      <c r="O105" s="202"/>
      <c r="P105" s="202"/>
      <c r="Q105" s="202">
        <v>4</v>
      </c>
      <c r="R105" s="202">
        <v>2</v>
      </c>
      <c r="S105" s="202"/>
      <c r="T105" s="202">
        <v>6</v>
      </c>
      <c r="U105" s="202"/>
      <c r="V105" s="202"/>
      <c r="W105" s="202"/>
      <c r="X105" s="202"/>
      <c r="Y105" s="202"/>
      <c r="Z105" s="202"/>
      <c r="AA105" s="202"/>
      <c r="AB105" s="202"/>
      <c r="AC105" s="202">
        <v>6</v>
      </c>
      <c r="AD105" s="202">
        <v>6</v>
      </c>
      <c r="AE105" s="202">
        <v>12</v>
      </c>
    </row>
    <row r="106" spans="1:31" x14ac:dyDescent="0.2">
      <c r="A106" s="214">
        <v>5</v>
      </c>
      <c r="B106" s="215" t="s">
        <v>313</v>
      </c>
      <c r="C106" s="200"/>
      <c r="D106" s="202">
        <f t="shared" si="14"/>
        <v>0</v>
      </c>
      <c r="E106" s="202">
        <f t="shared" si="15"/>
        <v>1</v>
      </c>
      <c r="F106" s="202">
        <f t="shared" si="16"/>
        <v>0</v>
      </c>
      <c r="G106" s="202">
        <f t="shared" si="17"/>
        <v>1</v>
      </c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>
        <v>1</v>
      </c>
      <c r="S106" s="202"/>
      <c r="T106" s="202">
        <v>1</v>
      </c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</row>
    <row r="107" spans="1:31" x14ac:dyDescent="0.2">
      <c r="A107" s="212"/>
      <c r="B107" s="213" t="s">
        <v>188</v>
      </c>
      <c r="C107" s="216" t="s">
        <v>424</v>
      </c>
      <c r="D107" s="208">
        <f t="shared" si="14"/>
        <v>0</v>
      </c>
      <c r="E107" s="208">
        <f t="shared" si="15"/>
        <v>1</v>
      </c>
      <c r="F107" s="208">
        <f t="shared" si="16"/>
        <v>0</v>
      </c>
      <c r="G107" s="208">
        <f t="shared" si="17"/>
        <v>1</v>
      </c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>
        <v>1</v>
      </c>
      <c r="S107" s="208"/>
      <c r="T107" s="208">
        <v>1</v>
      </c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</row>
    <row r="108" spans="1:31" x14ac:dyDescent="0.2">
      <c r="A108" s="212"/>
      <c r="B108" s="215" t="s">
        <v>322</v>
      </c>
      <c r="C108" s="200"/>
      <c r="D108" s="202">
        <f t="shared" si="14"/>
        <v>10</v>
      </c>
      <c r="E108" s="202">
        <f t="shared" si="15"/>
        <v>7</v>
      </c>
      <c r="F108" s="202">
        <f t="shared" si="16"/>
        <v>0</v>
      </c>
      <c r="G108" s="202">
        <f t="shared" si="17"/>
        <v>17</v>
      </c>
      <c r="H108" s="202"/>
      <c r="I108" s="202"/>
      <c r="J108" s="202"/>
      <c r="K108" s="202"/>
      <c r="L108" s="202"/>
      <c r="M108" s="202"/>
      <c r="N108" s="202"/>
      <c r="O108" s="202"/>
      <c r="P108" s="202"/>
      <c r="Q108" s="202">
        <v>4</v>
      </c>
      <c r="R108" s="202">
        <v>1</v>
      </c>
      <c r="S108" s="202"/>
      <c r="T108" s="202">
        <v>5</v>
      </c>
      <c r="U108" s="202"/>
      <c r="V108" s="202"/>
      <c r="W108" s="202"/>
      <c r="X108" s="202"/>
      <c r="Y108" s="202"/>
      <c r="Z108" s="202"/>
      <c r="AA108" s="202"/>
      <c r="AB108" s="202"/>
      <c r="AC108" s="202">
        <v>6</v>
      </c>
      <c r="AD108" s="202">
        <v>6</v>
      </c>
      <c r="AE108" s="202">
        <v>12</v>
      </c>
    </row>
    <row r="109" spans="1:31" x14ac:dyDescent="0.2">
      <c r="A109" s="212"/>
      <c r="B109" s="213" t="s">
        <v>172</v>
      </c>
      <c r="C109" s="216" t="s">
        <v>173</v>
      </c>
      <c r="D109" s="208">
        <f t="shared" si="14"/>
        <v>10</v>
      </c>
      <c r="E109" s="208">
        <f t="shared" si="15"/>
        <v>7</v>
      </c>
      <c r="F109" s="208">
        <f t="shared" si="16"/>
        <v>0</v>
      </c>
      <c r="G109" s="208">
        <f t="shared" si="17"/>
        <v>17</v>
      </c>
      <c r="H109" s="208"/>
      <c r="I109" s="208"/>
      <c r="J109" s="208"/>
      <c r="K109" s="208"/>
      <c r="L109" s="208"/>
      <c r="M109" s="208"/>
      <c r="N109" s="208"/>
      <c r="O109" s="208"/>
      <c r="P109" s="208"/>
      <c r="Q109" s="208">
        <v>4</v>
      </c>
      <c r="R109" s="208">
        <v>1</v>
      </c>
      <c r="S109" s="208"/>
      <c r="T109" s="208">
        <v>5</v>
      </c>
      <c r="U109" s="208"/>
      <c r="V109" s="208"/>
      <c r="W109" s="208"/>
      <c r="X109" s="208"/>
      <c r="Y109" s="208"/>
      <c r="Z109" s="208"/>
      <c r="AA109" s="208"/>
      <c r="AB109" s="208"/>
      <c r="AC109" s="208">
        <v>6</v>
      </c>
      <c r="AD109" s="208">
        <v>6</v>
      </c>
      <c r="AE109" s="208">
        <v>12</v>
      </c>
    </row>
    <row r="110" spans="1:31" x14ac:dyDescent="0.2">
      <c r="A110" s="203" t="s">
        <v>495</v>
      </c>
      <c r="B110" s="212"/>
      <c r="C110" s="212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  <c r="Z110" s="205"/>
      <c r="AA110" s="205"/>
      <c r="AB110" s="205"/>
      <c r="AC110" s="205"/>
      <c r="AD110" s="205"/>
      <c r="AE110" s="205"/>
    </row>
    <row r="111" spans="1:31" x14ac:dyDescent="0.2">
      <c r="A111" s="213" t="s">
        <v>12</v>
      </c>
      <c r="B111" s="200"/>
      <c r="C111" s="200"/>
      <c r="D111" s="202">
        <f t="shared" si="14"/>
        <v>119</v>
      </c>
      <c r="E111" s="202">
        <f t="shared" si="15"/>
        <v>87</v>
      </c>
      <c r="F111" s="202">
        <f t="shared" si="16"/>
        <v>0</v>
      </c>
      <c r="G111" s="202">
        <f t="shared" si="17"/>
        <v>206</v>
      </c>
      <c r="H111" s="202">
        <v>3</v>
      </c>
      <c r="I111" s="202">
        <v>2</v>
      </c>
      <c r="J111" s="202">
        <v>5</v>
      </c>
      <c r="K111" s="202"/>
      <c r="L111" s="202"/>
      <c r="M111" s="202"/>
      <c r="N111" s="202">
        <v>5</v>
      </c>
      <c r="O111" s="202">
        <v>5</v>
      </c>
      <c r="P111" s="202">
        <v>10</v>
      </c>
      <c r="Q111" s="202">
        <v>103</v>
      </c>
      <c r="R111" s="202">
        <v>73</v>
      </c>
      <c r="S111" s="202"/>
      <c r="T111" s="202">
        <v>176</v>
      </c>
      <c r="U111" s="202"/>
      <c r="V111" s="202"/>
      <c r="W111" s="202"/>
      <c r="X111" s="202"/>
      <c r="Y111" s="202"/>
      <c r="Z111" s="202"/>
      <c r="AA111" s="202">
        <v>1</v>
      </c>
      <c r="AB111" s="202">
        <v>1</v>
      </c>
      <c r="AC111" s="202">
        <v>8</v>
      </c>
      <c r="AD111" s="202">
        <v>6</v>
      </c>
      <c r="AE111" s="202">
        <v>14</v>
      </c>
    </row>
    <row r="112" spans="1:31" x14ac:dyDescent="0.2">
      <c r="A112" s="214">
        <v>5</v>
      </c>
      <c r="B112" s="215" t="s">
        <v>13</v>
      </c>
      <c r="C112" s="200"/>
      <c r="D112" s="202">
        <f t="shared" si="14"/>
        <v>119</v>
      </c>
      <c r="E112" s="202">
        <f t="shared" si="15"/>
        <v>87</v>
      </c>
      <c r="F112" s="202">
        <f t="shared" si="16"/>
        <v>0</v>
      </c>
      <c r="G112" s="202">
        <f t="shared" si="17"/>
        <v>206</v>
      </c>
      <c r="H112" s="202">
        <v>3</v>
      </c>
      <c r="I112" s="202">
        <v>2</v>
      </c>
      <c r="J112" s="202">
        <v>5</v>
      </c>
      <c r="K112" s="202"/>
      <c r="L112" s="202"/>
      <c r="M112" s="202"/>
      <c r="N112" s="202">
        <v>5</v>
      </c>
      <c r="O112" s="202">
        <v>5</v>
      </c>
      <c r="P112" s="202">
        <v>10</v>
      </c>
      <c r="Q112" s="202">
        <v>103</v>
      </c>
      <c r="R112" s="202">
        <v>73</v>
      </c>
      <c r="S112" s="202"/>
      <c r="T112" s="202">
        <v>176</v>
      </c>
      <c r="U112" s="202"/>
      <c r="V112" s="202"/>
      <c r="W112" s="202"/>
      <c r="X112" s="202"/>
      <c r="Y112" s="202"/>
      <c r="Z112" s="202"/>
      <c r="AA112" s="202">
        <v>1</v>
      </c>
      <c r="AB112" s="202">
        <v>1</v>
      </c>
      <c r="AC112" s="202">
        <v>8</v>
      </c>
      <c r="AD112" s="202">
        <v>6</v>
      </c>
      <c r="AE112" s="202">
        <v>14</v>
      </c>
    </row>
    <row r="113" spans="1:31" x14ac:dyDescent="0.2">
      <c r="A113" s="212"/>
      <c r="B113" s="213" t="s">
        <v>156</v>
      </c>
      <c r="C113" s="216" t="s">
        <v>426</v>
      </c>
      <c r="D113" s="208">
        <f t="shared" si="14"/>
        <v>119</v>
      </c>
      <c r="E113" s="208">
        <f t="shared" si="15"/>
        <v>87</v>
      </c>
      <c r="F113" s="208">
        <f t="shared" si="16"/>
        <v>0</v>
      </c>
      <c r="G113" s="208">
        <f t="shared" si="17"/>
        <v>206</v>
      </c>
      <c r="H113" s="208">
        <v>3</v>
      </c>
      <c r="I113" s="208">
        <v>2</v>
      </c>
      <c r="J113" s="208">
        <v>5</v>
      </c>
      <c r="K113" s="208"/>
      <c r="L113" s="208"/>
      <c r="M113" s="208"/>
      <c r="N113" s="208">
        <v>5</v>
      </c>
      <c r="O113" s="208">
        <v>5</v>
      </c>
      <c r="P113" s="208">
        <v>10</v>
      </c>
      <c r="Q113" s="208">
        <v>103</v>
      </c>
      <c r="R113" s="208">
        <v>73</v>
      </c>
      <c r="S113" s="208"/>
      <c r="T113" s="208">
        <v>176</v>
      </c>
      <c r="U113" s="208"/>
      <c r="V113" s="208"/>
      <c r="W113" s="208"/>
      <c r="X113" s="208"/>
      <c r="Y113" s="208"/>
      <c r="Z113" s="208"/>
      <c r="AA113" s="208">
        <v>1</v>
      </c>
      <c r="AB113" s="208">
        <v>1</v>
      </c>
      <c r="AC113" s="208">
        <v>8</v>
      </c>
      <c r="AD113" s="208">
        <v>6</v>
      </c>
      <c r="AE113" s="208">
        <v>14</v>
      </c>
    </row>
    <row r="114" spans="1:31" x14ac:dyDescent="0.2">
      <c r="A114" s="203" t="s">
        <v>496</v>
      </c>
      <c r="B114" s="212"/>
      <c r="C114" s="212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</row>
    <row r="115" spans="1:31" x14ac:dyDescent="0.2">
      <c r="A115" s="213" t="s">
        <v>12</v>
      </c>
      <c r="B115" s="200"/>
      <c r="C115" s="200"/>
      <c r="D115" s="202">
        <f t="shared" si="14"/>
        <v>887</v>
      </c>
      <c r="E115" s="202">
        <f t="shared" si="15"/>
        <v>311</v>
      </c>
      <c r="F115" s="202">
        <f t="shared" si="16"/>
        <v>8</v>
      </c>
      <c r="G115" s="202">
        <f t="shared" si="17"/>
        <v>1206</v>
      </c>
      <c r="H115" s="202">
        <v>11</v>
      </c>
      <c r="I115" s="202">
        <v>5</v>
      </c>
      <c r="J115" s="202">
        <v>16</v>
      </c>
      <c r="K115" s="202"/>
      <c r="L115" s="202"/>
      <c r="M115" s="202"/>
      <c r="N115" s="202">
        <v>42</v>
      </c>
      <c r="O115" s="202">
        <v>12</v>
      </c>
      <c r="P115" s="202">
        <v>54</v>
      </c>
      <c r="Q115" s="202">
        <v>711</v>
      </c>
      <c r="R115" s="202">
        <v>226</v>
      </c>
      <c r="S115" s="202">
        <v>8</v>
      </c>
      <c r="T115" s="202">
        <v>945</v>
      </c>
      <c r="U115" s="202"/>
      <c r="V115" s="202"/>
      <c r="W115" s="202"/>
      <c r="X115" s="202"/>
      <c r="Y115" s="202"/>
      <c r="Z115" s="202">
        <v>1</v>
      </c>
      <c r="AA115" s="202">
        <v>1</v>
      </c>
      <c r="AB115" s="202">
        <v>2</v>
      </c>
      <c r="AC115" s="202">
        <v>122</v>
      </c>
      <c r="AD115" s="202">
        <v>67</v>
      </c>
      <c r="AE115" s="202">
        <v>189</v>
      </c>
    </row>
    <row r="116" spans="1:31" x14ac:dyDescent="0.2">
      <c r="A116" s="214">
        <v>5</v>
      </c>
      <c r="B116" s="215" t="s">
        <v>13</v>
      </c>
      <c r="C116" s="200"/>
      <c r="D116" s="202">
        <f t="shared" si="14"/>
        <v>686</v>
      </c>
      <c r="E116" s="202">
        <f t="shared" si="15"/>
        <v>250</v>
      </c>
      <c r="F116" s="202">
        <f t="shared" si="16"/>
        <v>7</v>
      </c>
      <c r="G116" s="202">
        <f t="shared" si="17"/>
        <v>943</v>
      </c>
      <c r="H116" s="202">
        <v>10</v>
      </c>
      <c r="I116" s="202">
        <v>3</v>
      </c>
      <c r="J116" s="202">
        <v>13</v>
      </c>
      <c r="K116" s="202"/>
      <c r="L116" s="202"/>
      <c r="M116" s="202"/>
      <c r="N116" s="202">
        <v>31</v>
      </c>
      <c r="O116" s="202">
        <v>10</v>
      </c>
      <c r="P116" s="202">
        <v>41</v>
      </c>
      <c r="Q116" s="202">
        <v>548</v>
      </c>
      <c r="R116" s="202">
        <v>177</v>
      </c>
      <c r="S116" s="202">
        <v>7</v>
      </c>
      <c r="T116" s="202">
        <v>732</v>
      </c>
      <c r="U116" s="202"/>
      <c r="V116" s="202"/>
      <c r="W116" s="202"/>
      <c r="X116" s="202"/>
      <c r="Y116" s="202"/>
      <c r="Z116" s="202"/>
      <c r="AA116" s="202">
        <v>1</v>
      </c>
      <c r="AB116" s="202">
        <v>1</v>
      </c>
      <c r="AC116" s="202">
        <v>97</v>
      </c>
      <c r="AD116" s="202">
        <v>59</v>
      </c>
      <c r="AE116" s="202">
        <v>156</v>
      </c>
    </row>
    <row r="117" spans="1:31" x14ac:dyDescent="0.2">
      <c r="A117" s="212"/>
      <c r="B117" s="213" t="s">
        <v>214</v>
      </c>
      <c r="C117" s="216" t="s">
        <v>436</v>
      </c>
      <c r="D117" s="208">
        <f t="shared" si="14"/>
        <v>13</v>
      </c>
      <c r="E117" s="208">
        <f t="shared" si="15"/>
        <v>8</v>
      </c>
      <c r="F117" s="208">
        <f t="shared" si="16"/>
        <v>0</v>
      </c>
      <c r="G117" s="208">
        <f t="shared" si="17"/>
        <v>21</v>
      </c>
      <c r="H117" s="208">
        <v>1</v>
      </c>
      <c r="I117" s="208"/>
      <c r="J117" s="208">
        <v>1</v>
      </c>
      <c r="K117" s="208"/>
      <c r="L117" s="208"/>
      <c r="M117" s="208"/>
      <c r="N117" s="208"/>
      <c r="O117" s="208"/>
      <c r="P117" s="208"/>
      <c r="Q117" s="208">
        <v>8</v>
      </c>
      <c r="R117" s="208">
        <v>7</v>
      </c>
      <c r="S117" s="208"/>
      <c r="T117" s="208">
        <v>15</v>
      </c>
      <c r="U117" s="208"/>
      <c r="V117" s="208"/>
      <c r="W117" s="208"/>
      <c r="X117" s="208"/>
      <c r="Y117" s="208"/>
      <c r="Z117" s="208"/>
      <c r="AA117" s="208"/>
      <c r="AB117" s="208"/>
      <c r="AC117" s="208">
        <v>4</v>
      </c>
      <c r="AD117" s="208">
        <v>1</v>
      </c>
      <c r="AE117" s="208">
        <v>5</v>
      </c>
    </row>
    <row r="118" spans="1:31" x14ac:dyDescent="0.2">
      <c r="A118" s="212"/>
      <c r="B118" s="213" t="s">
        <v>220</v>
      </c>
      <c r="C118" s="216" t="s">
        <v>438</v>
      </c>
      <c r="D118" s="208">
        <f t="shared" si="14"/>
        <v>12</v>
      </c>
      <c r="E118" s="208">
        <f t="shared" si="15"/>
        <v>20</v>
      </c>
      <c r="F118" s="208">
        <f t="shared" si="16"/>
        <v>0</v>
      </c>
      <c r="G118" s="208">
        <f t="shared" si="17"/>
        <v>32</v>
      </c>
      <c r="H118" s="208">
        <v>1</v>
      </c>
      <c r="I118" s="208">
        <v>1</v>
      </c>
      <c r="J118" s="208">
        <v>2</v>
      </c>
      <c r="K118" s="208"/>
      <c r="L118" s="208"/>
      <c r="M118" s="208"/>
      <c r="N118" s="208">
        <v>1</v>
      </c>
      <c r="O118" s="208">
        <v>1</v>
      </c>
      <c r="P118" s="208">
        <v>2</v>
      </c>
      <c r="Q118" s="208">
        <v>9</v>
      </c>
      <c r="R118" s="208">
        <v>14</v>
      </c>
      <c r="S118" s="208"/>
      <c r="T118" s="208">
        <v>23</v>
      </c>
      <c r="U118" s="208"/>
      <c r="V118" s="208"/>
      <c r="W118" s="208"/>
      <c r="X118" s="208"/>
      <c r="Y118" s="208"/>
      <c r="Z118" s="208"/>
      <c r="AA118" s="208"/>
      <c r="AB118" s="208"/>
      <c r="AC118" s="208">
        <v>1</v>
      </c>
      <c r="AD118" s="208">
        <v>4</v>
      </c>
      <c r="AE118" s="208">
        <v>5</v>
      </c>
    </row>
    <row r="119" spans="1:31" x14ac:dyDescent="0.2">
      <c r="A119" s="212"/>
      <c r="B119" s="213" t="s">
        <v>224</v>
      </c>
      <c r="C119" s="216" t="s">
        <v>225</v>
      </c>
      <c r="D119" s="208">
        <f t="shared" si="14"/>
        <v>40</v>
      </c>
      <c r="E119" s="208">
        <f t="shared" si="15"/>
        <v>19</v>
      </c>
      <c r="F119" s="208">
        <f t="shared" si="16"/>
        <v>1</v>
      </c>
      <c r="G119" s="208">
        <f t="shared" si="17"/>
        <v>60</v>
      </c>
      <c r="H119" s="208"/>
      <c r="I119" s="208"/>
      <c r="J119" s="208"/>
      <c r="K119" s="208"/>
      <c r="L119" s="208"/>
      <c r="M119" s="208"/>
      <c r="N119" s="208">
        <v>3</v>
      </c>
      <c r="O119" s="208"/>
      <c r="P119" s="208">
        <v>3</v>
      </c>
      <c r="Q119" s="208">
        <v>31</v>
      </c>
      <c r="R119" s="208">
        <v>17</v>
      </c>
      <c r="S119" s="208">
        <v>1</v>
      </c>
      <c r="T119" s="208">
        <v>49</v>
      </c>
      <c r="U119" s="208"/>
      <c r="V119" s="208"/>
      <c r="W119" s="208"/>
      <c r="X119" s="208"/>
      <c r="Y119" s="208"/>
      <c r="Z119" s="208"/>
      <c r="AA119" s="208"/>
      <c r="AB119" s="208"/>
      <c r="AC119" s="208">
        <v>6</v>
      </c>
      <c r="AD119" s="208">
        <v>2</v>
      </c>
      <c r="AE119" s="208">
        <v>8</v>
      </c>
    </row>
    <row r="120" spans="1:31" x14ac:dyDescent="0.2">
      <c r="A120" s="212"/>
      <c r="B120" s="213" t="s">
        <v>259</v>
      </c>
      <c r="C120" s="216" t="s">
        <v>260</v>
      </c>
      <c r="D120" s="208">
        <f t="shared" si="14"/>
        <v>12</v>
      </c>
      <c r="E120" s="208">
        <f t="shared" si="15"/>
        <v>25</v>
      </c>
      <c r="F120" s="208">
        <f t="shared" si="16"/>
        <v>0</v>
      </c>
      <c r="G120" s="208">
        <f t="shared" si="17"/>
        <v>37</v>
      </c>
      <c r="H120" s="208"/>
      <c r="I120" s="208"/>
      <c r="J120" s="208"/>
      <c r="K120" s="208"/>
      <c r="L120" s="208"/>
      <c r="M120" s="208"/>
      <c r="N120" s="208">
        <v>1</v>
      </c>
      <c r="O120" s="208"/>
      <c r="P120" s="208">
        <v>1</v>
      </c>
      <c r="Q120" s="208">
        <v>10</v>
      </c>
      <c r="R120" s="208">
        <v>13</v>
      </c>
      <c r="S120" s="208"/>
      <c r="T120" s="208">
        <v>23</v>
      </c>
      <c r="U120" s="208"/>
      <c r="V120" s="208"/>
      <c r="W120" s="208"/>
      <c r="X120" s="208"/>
      <c r="Y120" s="208"/>
      <c r="Z120" s="208"/>
      <c r="AA120" s="208"/>
      <c r="AB120" s="208"/>
      <c r="AC120" s="208">
        <v>1</v>
      </c>
      <c r="AD120" s="208">
        <v>12</v>
      </c>
      <c r="AE120" s="208">
        <v>13</v>
      </c>
    </row>
    <row r="121" spans="1:31" x14ac:dyDescent="0.2">
      <c r="A121" s="212"/>
      <c r="B121" s="213" t="s">
        <v>216</v>
      </c>
      <c r="C121" s="216" t="s">
        <v>217</v>
      </c>
      <c r="D121" s="208">
        <f t="shared" si="14"/>
        <v>44</v>
      </c>
      <c r="E121" s="208">
        <f t="shared" si="15"/>
        <v>12</v>
      </c>
      <c r="F121" s="208">
        <f t="shared" si="16"/>
        <v>0</v>
      </c>
      <c r="G121" s="208">
        <f t="shared" si="17"/>
        <v>56</v>
      </c>
      <c r="H121" s="208"/>
      <c r="I121" s="208"/>
      <c r="J121" s="208"/>
      <c r="K121" s="208"/>
      <c r="L121" s="208"/>
      <c r="M121" s="208"/>
      <c r="N121" s="208">
        <v>3</v>
      </c>
      <c r="O121" s="208">
        <v>2</v>
      </c>
      <c r="P121" s="208">
        <v>5</v>
      </c>
      <c r="Q121" s="208">
        <v>37</v>
      </c>
      <c r="R121" s="208">
        <v>6</v>
      </c>
      <c r="S121" s="208"/>
      <c r="T121" s="208">
        <v>43</v>
      </c>
      <c r="U121" s="208"/>
      <c r="V121" s="208"/>
      <c r="W121" s="208"/>
      <c r="X121" s="208"/>
      <c r="Y121" s="208"/>
      <c r="Z121" s="208"/>
      <c r="AA121" s="208"/>
      <c r="AB121" s="208"/>
      <c r="AC121" s="208">
        <v>4</v>
      </c>
      <c r="AD121" s="208">
        <v>4</v>
      </c>
      <c r="AE121" s="208">
        <v>8</v>
      </c>
    </row>
    <row r="122" spans="1:31" x14ac:dyDescent="0.2">
      <c r="A122" s="212"/>
      <c r="B122" s="213" t="s">
        <v>206</v>
      </c>
      <c r="C122" s="216" t="s">
        <v>207</v>
      </c>
      <c r="D122" s="208">
        <f t="shared" si="14"/>
        <v>285</v>
      </c>
      <c r="E122" s="208">
        <f t="shared" si="15"/>
        <v>43</v>
      </c>
      <c r="F122" s="208">
        <f t="shared" si="16"/>
        <v>3</v>
      </c>
      <c r="G122" s="208">
        <f t="shared" si="17"/>
        <v>331</v>
      </c>
      <c r="H122" s="208">
        <v>3</v>
      </c>
      <c r="I122" s="208"/>
      <c r="J122" s="208">
        <v>3</v>
      </c>
      <c r="K122" s="208"/>
      <c r="L122" s="208"/>
      <c r="M122" s="208"/>
      <c r="N122" s="208">
        <v>15</v>
      </c>
      <c r="O122" s="208">
        <v>4</v>
      </c>
      <c r="P122" s="208">
        <v>19</v>
      </c>
      <c r="Q122" s="208">
        <v>230</v>
      </c>
      <c r="R122" s="208">
        <v>29</v>
      </c>
      <c r="S122" s="208">
        <v>3</v>
      </c>
      <c r="T122" s="208">
        <v>262</v>
      </c>
      <c r="U122" s="208"/>
      <c r="V122" s="208"/>
      <c r="W122" s="208"/>
      <c r="X122" s="208"/>
      <c r="Y122" s="208"/>
      <c r="Z122" s="208"/>
      <c r="AA122" s="208">
        <v>1</v>
      </c>
      <c r="AB122" s="208">
        <v>1</v>
      </c>
      <c r="AC122" s="208">
        <v>37</v>
      </c>
      <c r="AD122" s="208">
        <v>9</v>
      </c>
      <c r="AE122" s="208">
        <v>46</v>
      </c>
    </row>
    <row r="123" spans="1:31" x14ac:dyDescent="0.2">
      <c r="A123" s="212"/>
      <c r="B123" s="213" t="s">
        <v>218</v>
      </c>
      <c r="C123" s="216" t="s">
        <v>437</v>
      </c>
      <c r="D123" s="208">
        <f t="shared" si="14"/>
        <v>12</v>
      </c>
      <c r="E123" s="208">
        <f t="shared" si="15"/>
        <v>4</v>
      </c>
      <c r="F123" s="208">
        <f t="shared" si="16"/>
        <v>0</v>
      </c>
      <c r="G123" s="208">
        <f t="shared" si="17"/>
        <v>16</v>
      </c>
      <c r="H123" s="208">
        <v>1</v>
      </c>
      <c r="I123" s="208"/>
      <c r="J123" s="208">
        <v>1</v>
      </c>
      <c r="K123" s="208"/>
      <c r="L123" s="208"/>
      <c r="M123" s="208"/>
      <c r="N123" s="208"/>
      <c r="O123" s="208"/>
      <c r="P123" s="208"/>
      <c r="Q123" s="208">
        <v>8</v>
      </c>
      <c r="R123" s="208">
        <v>2</v>
      </c>
      <c r="S123" s="208"/>
      <c r="T123" s="208">
        <v>10</v>
      </c>
      <c r="U123" s="208"/>
      <c r="V123" s="208"/>
      <c r="W123" s="208"/>
      <c r="X123" s="208"/>
      <c r="Y123" s="208"/>
      <c r="Z123" s="208"/>
      <c r="AA123" s="208"/>
      <c r="AB123" s="208"/>
      <c r="AC123" s="208">
        <v>3</v>
      </c>
      <c r="AD123" s="208">
        <v>2</v>
      </c>
      <c r="AE123" s="208">
        <v>5</v>
      </c>
    </row>
    <row r="124" spans="1:31" x14ac:dyDescent="0.2">
      <c r="A124" s="212"/>
      <c r="B124" s="213" t="s">
        <v>208</v>
      </c>
      <c r="C124" s="216" t="s">
        <v>209</v>
      </c>
      <c r="D124" s="208">
        <f t="shared" si="14"/>
        <v>38</v>
      </c>
      <c r="E124" s="208">
        <f t="shared" si="15"/>
        <v>11</v>
      </c>
      <c r="F124" s="208">
        <f t="shared" si="16"/>
        <v>0</v>
      </c>
      <c r="G124" s="208">
        <f t="shared" si="17"/>
        <v>49</v>
      </c>
      <c r="H124" s="208"/>
      <c r="I124" s="208"/>
      <c r="J124" s="208"/>
      <c r="K124" s="208"/>
      <c r="L124" s="208"/>
      <c r="M124" s="208"/>
      <c r="N124" s="208">
        <v>1</v>
      </c>
      <c r="O124" s="208"/>
      <c r="P124" s="208">
        <v>1</v>
      </c>
      <c r="Q124" s="208">
        <v>29</v>
      </c>
      <c r="R124" s="208">
        <v>6</v>
      </c>
      <c r="S124" s="208"/>
      <c r="T124" s="208">
        <v>35</v>
      </c>
      <c r="U124" s="208"/>
      <c r="V124" s="208"/>
      <c r="W124" s="208"/>
      <c r="X124" s="208"/>
      <c r="Y124" s="208"/>
      <c r="Z124" s="208"/>
      <c r="AA124" s="208"/>
      <c r="AB124" s="208"/>
      <c r="AC124" s="208">
        <v>8</v>
      </c>
      <c r="AD124" s="208">
        <v>5</v>
      </c>
      <c r="AE124" s="208">
        <v>13</v>
      </c>
    </row>
    <row r="125" spans="1:31" x14ac:dyDescent="0.2">
      <c r="A125" s="212"/>
      <c r="B125" s="213" t="s">
        <v>210</v>
      </c>
      <c r="C125" s="216" t="s">
        <v>211</v>
      </c>
      <c r="D125" s="208">
        <f t="shared" si="14"/>
        <v>13</v>
      </c>
      <c r="E125" s="208">
        <f t="shared" si="15"/>
        <v>8</v>
      </c>
      <c r="F125" s="208">
        <f t="shared" si="16"/>
        <v>0</v>
      </c>
      <c r="G125" s="208">
        <f t="shared" si="17"/>
        <v>21</v>
      </c>
      <c r="H125" s="208"/>
      <c r="I125" s="208"/>
      <c r="J125" s="208"/>
      <c r="K125" s="208"/>
      <c r="L125" s="208"/>
      <c r="M125" s="208"/>
      <c r="N125" s="208">
        <v>1</v>
      </c>
      <c r="O125" s="208"/>
      <c r="P125" s="208">
        <v>1</v>
      </c>
      <c r="Q125" s="208">
        <v>10</v>
      </c>
      <c r="R125" s="208">
        <v>7</v>
      </c>
      <c r="S125" s="208"/>
      <c r="T125" s="208">
        <v>17</v>
      </c>
      <c r="U125" s="208"/>
      <c r="V125" s="208"/>
      <c r="W125" s="208"/>
      <c r="X125" s="208"/>
      <c r="Y125" s="208"/>
      <c r="Z125" s="208"/>
      <c r="AA125" s="208"/>
      <c r="AB125" s="208"/>
      <c r="AC125" s="208">
        <v>2</v>
      </c>
      <c r="AD125" s="208">
        <v>1</v>
      </c>
      <c r="AE125" s="208">
        <v>3</v>
      </c>
    </row>
    <row r="126" spans="1:31" x14ac:dyDescent="0.2">
      <c r="A126" s="212"/>
      <c r="B126" s="213" t="s">
        <v>226</v>
      </c>
      <c r="C126" s="216" t="s">
        <v>439</v>
      </c>
      <c r="D126" s="208">
        <f t="shared" si="14"/>
        <v>26</v>
      </c>
      <c r="E126" s="208">
        <f t="shared" si="15"/>
        <v>31</v>
      </c>
      <c r="F126" s="208">
        <f t="shared" si="16"/>
        <v>2</v>
      </c>
      <c r="G126" s="208">
        <f t="shared" si="17"/>
        <v>59</v>
      </c>
      <c r="H126" s="208"/>
      <c r="I126" s="208">
        <v>1</v>
      </c>
      <c r="J126" s="208">
        <v>1</v>
      </c>
      <c r="K126" s="208"/>
      <c r="L126" s="208"/>
      <c r="M126" s="208"/>
      <c r="N126" s="208"/>
      <c r="O126" s="208"/>
      <c r="P126" s="208"/>
      <c r="Q126" s="208">
        <v>20</v>
      </c>
      <c r="R126" s="208">
        <v>21</v>
      </c>
      <c r="S126" s="208">
        <v>2</v>
      </c>
      <c r="T126" s="208">
        <v>43</v>
      </c>
      <c r="U126" s="208"/>
      <c r="V126" s="208"/>
      <c r="W126" s="208"/>
      <c r="X126" s="208"/>
      <c r="Y126" s="208"/>
      <c r="Z126" s="208"/>
      <c r="AA126" s="208"/>
      <c r="AB126" s="208"/>
      <c r="AC126" s="208">
        <v>6</v>
      </c>
      <c r="AD126" s="208">
        <v>9</v>
      </c>
      <c r="AE126" s="208">
        <v>15</v>
      </c>
    </row>
    <row r="127" spans="1:31" x14ac:dyDescent="0.2">
      <c r="A127" s="212"/>
      <c r="B127" s="213" t="s">
        <v>222</v>
      </c>
      <c r="C127" s="216" t="s">
        <v>223</v>
      </c>
      <c r="D127" s="208">
        <f t="shared" si="14"/>
        <v>191</v>
      </c>
      <c r="E127" s="208">
        <f t="shared" si="15"/>
        <v>69</v>
      </c>
      <c r="F127" s="208">
        <f t="shared" si="16"/>
        <v>1</v>
      </c>
      <c r="G127" s="208">
        <f t="shared" si="17"/>
        <v>261</v>
      </c>
      <c r="H127" s="208">
        <v>4</v>
      </c>
      <c r="I127" s="208">
        <v>1</v>
      </c>
      <c r="J127" s="208">
        <v>5</v>
      </c>
      <c r="K127" s="208"/>
      <c r="L127" s="208"/>
      <c r="M127" s="208"/>
      <c r="N127" s="208">
        <v>6</v>
      </c>
      <c r="O127" s="208">
        <v>3</v>
      </c>
      <c r="P127" s="208">
        <v>9</v>
      </c>
      <c r="Q127" s="208">
        <v>156</v>
      </c>
      <c r="R127" s="208">
        <v>55</v>
      </c>
      <c r="S127" s="208">
        <v>1</v>
      </c>
      <c r="T127" s="208">
        <v>212</v>
      </c>
      <c r="U127" s="208"/>
      <c r="V127" s="208"/>
      <c r="W127" s="208"/>
      <c r="X127" s="208"/>
      <c r="Y127" s="208"/>
      <c r="Z127" s="208"/>
      <c r="AA127" s="208"/>
      <c r="AB127" s="208"/>
      <c r="AC127" s="208">
        <v>25</v>
      </c>
      <c r="AD127" s="208">
        <v>10</v>
      </c>
      <c r="AE127" s="208">
        <v>35</v>
      </c>
    </row>
    <row r="128" spans="1:31" x14ac:dyDescent="0.2">
      <c r="A128" s="212"/>
      <c r="B128" s="215" t="s">
        <v>324</v>
      </c>
      <c r="C128" s="200"/>
      <c r="D128" s="202">
        <f t="shared" si="14"/>
        <v>109</v>
      </c>
      <c r="E128" s="202">
        <f t="shared" si="15"/>
        <v>24</v>
      </c>
      <c r="F128" s="202">
        <f t="shared" si="16"/>
        <v>1</v>
      </c>
      <c r="G128" s="202">
        <f t="shared" si="17"/>
        <v>134</v>
      </c>
      <c r="H128" s="202">
        <v>1</v>
      </c>
      <c r="I128" s="202"/>
      <c r="J128" s="202">
        <v>1</v>
      </c>
      <c r="K128" s="202"/>
      <c r="L128" s="202"/>
      <c r="M128" s="202"/>
      <c r="N128" s="202">
        <v>7</v>
      </c>
      <c r="O128" s="202"/>
      <c r="P128" s="202">
        <v>7</v>
      </c>
      <c r="Q128" s="202">
        <v>88</v>
      </c>
      <c r="R128" s="202">
        <v>21</v>
      </c>
      <c r="S128" s="202">
        <v>1</v>
      </c>
      <c r="T128" s="202">
        <v>110</v>
      </c>
      <c r="U128" s="202"/>
      <c r="V128" s="202"/>
      <c r="W128" s="202"/>
      <c r="X128" s="202"/>
      <c r="Y128" s="202"/>
      <c r="Z128" s="202"/>
      <c r="AA128" s="202"/>
      <c r="AB128" s="202"/>
      <c r="AC128" s="202">
        <v>13</v>
      </c>
      <c r="AD128" s="202">
        <v>3</v>
      </c>
      <c r="AE128" s="202">
        <v>16</v>
      </c>
    </row>
    <row r="129" spans="1:31" x14ac:dyDescent="0.2">
      <c r="A129" s="212"/>
      <c r="B129" s="213" t="s">
        <v>235</v>
      </c>
      <c r="C129" s="216" t="s">
        <v>441</v>
      </c>
      <c r="D129" s="208">
        <f t="shared" si="14"/>
        <v>1</v>
      </c>
      <c r="E129" s="208">
        <f t="shared" si="15"/>
        <v>1</v>
      </c>
      <c r="F129" s="208">
        <f t="shared" si="16"/>
        <v>0</v>
      </c>
      <c r="G129" s="208">
        <f t="shared" si="17"/>
        <v>2</v>
      </c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>
        <v>1</v>
      </c>
      <c r="S129" s="208"/>
      <c r="T129" s="208">
        <v>1</v>
      </c>
      <c r="U129" s="208"/>
      <c r="V129" s="208"/>
      <c r="W129" s="208"/>
      <c r="X129" s="208"/>
      <c r="Y129" s="208"/>
      <c r="Z129" s="208"/>
      <c r="AA129" s="208"/>
      <c r="AB129" s="208"/>
      <c r="AC129" s="208">
        <v>1</v>
      </c>
      <c r="AD129" s="208"/>
      <c r="AE129" s="208">
        <v>1</v>
      </c>
    </row>
    <row r="130" spans="1:31" x14ac:dyDescent="0.2">
      <c r="A130" s="212"/>
      <c r="B130" s="213" t="s">
        <v>241</v>
      </c>
      <c r="C130" s="216" t="s">
        <v>444</v>
      </c>
      <c r="D130" s="208">
        <f t="shared" si="14"/>
        <v>8</v>
      </c>
      <c r="E130" s="208">
        <f t="shared" si="15"/>
        <v>4</v>
      </c>
      <c r="F130" s="208">
        <f t="shared" si="16"/>
        <v>0</v>
      </c>
      <c r="G130" s="208">
        <f t="shared" si="17"/>
        <v>12</v>
      </c>
      <c r="H130" s="208"/>
      <c r="I130" s="208"/>
      <c r="J130" s="208"/>
      <c r="K130" s="208"/>
      <c r="L130" s="208"/>
      <c r="M130" s="208"/>
      <c r="N130" s="208">
        <v>1</v>
      </c>
      <c r="O130" s="208"/>
      <c r="P130" s="208">
        <v>1</v>
      </c>
      <c r="Q130" s="208">
        <v>6</v>
      </c>
      <c r="R130" s="208">
        <v>3</v>
      </c>
      <c r="S130" s="208"/>
      <c r="T130" s="208">
        <v>9</v>
      </c>
      <c r="U130" s="208"/>
      <c r="V130" s="208"/>
      <c r="W130" s="208"/>
      <c r="X130" s="208"/>
      <c r="Y130" s="208"/>
      <c r="Z130" s="208"/>
      <c r="AA130" s="208"/>
      <c r="AB130" s="208"/>
      <c r="AC130" s="208">
        <v>1</v>
      </c>
      <c r="AD130" s="208">
        <v>1</v>
      </c>
      <c r="AE130" s="208">
        <v>2</v>
      </c>
    </row>
    <row r="131" spans="1:31" x14ac:dyDescent="0.2">
      <c r="A131" s="212"/>
      <c r="B131" s="213" t="s">
        <v>247</v>
      </c>
      <c r="C131" s="216" t="s">
        <v>448</v>
      </c>
      <c r="D131" s="208">
        <f t="shared" si="14"/>
        <v>4</v>
      </c>
      <c r="E131" s="208">
        <f t="shared" si="15"/>
        <v>0</v>
      </c>
      <c r="F131" s="208">
        <f t="shared" si="16"/>
        <v>0</v>
      </c>
      <c r="G131" s="208">
        <f t="shared" si="17"/>
        <v>4</v>
      </c>
      <c r="H131" s="208"/>
      <c r="I131" s="208"/>
      <c r="J131" s="208"/>
      <c r="K131" s="208"/>
      <c r="L131" s="208"/>
      <c r="M131" s="208"/>
      <c r="N131" s="208"/>
      <c r="O131" s="208"/>
      <c r="P131" s="208"/>
      <c r="Q131" s="208">
        <v>2</v>
      </c>
      <c r="R131" s="208"/>
      <c r="S131" s="208"/>
      <c r="T131" s="208">
        <v>2</v>
      </c>
      <c r="U131" s="208"/>
      <c r="V131" s="208"/>
      <c r="W131" s="208"/>
      <c r="X131" s="208"/>
      <c r="Y131" s="208"/>
      <c r="Z131" s="208"/>
      <c r="AA131" s="208"/>
      <c r="AB131" s="208"/>
      <c r="AC131" s="208">
        <v>2</v>
      </c>
      <c r="AD131" s="208"/>
      <c r="AE131" s="208">
        <v>2</v>
      </c>
    </row>
    <row r="132" spans="1:31" x14ac:dyDescent="0.2">
      <c r="A132" s="212"/>
      <c r="B132" s="213" t="s">
        <v>469</v>
      </c>
      <c r="C132" s="216" t="s">
        <v>470</v>
      </c>
      <c r="D132" s="208">
        <f t="shared" si="14"/>
        <v>52</v>
      </c>
      <c r="E132" s="208">
        <f t="shared" si="15"/>
        <v>8</v>
      </c>
      <c r="F132" s="208">
        <f t="shared" si="16"/>
        <v>1</v>
      </c>
      <c r="G132" s="208">
        <f t="shared" si="17"/>
        <v>61</v>
      </c>
      <c r="H132" s="208">
        <v>1</v>
      </c>
      <c r="I132" s="208"/>
      <c r="J132" s="208">
        <v>1</v>
      </c>
      <c r="K132" s="208"/>
      <c r="L132" s="208"/>
      <c r="M132" s="208"/>
      <c r="N132" s="208">
        <v>3</v>
      </c>
      <c r="O132" s="208"/>
      <c r="P132" s="208">
        <v>3</v>
      </c>
      <c r="Q132" s="208">
        <v>47</v>
      </c>
      <c r="R132" s="208">
        <v>8</v>
      </c>
      <c r="S132" s="208">
        <v>1</v>
      </c>
      <c r="T132" s="208">
        <v>56</v>
      </c>
      <c r="U132" s="208"/>
      <c r="V132" s="208"/>
      <c r="W132" s="208"/>
      <c r="X132" s="208"/>
      <c r="Y132" s="208"/>
      <c r="Z132" s="208"/>
      <c r="AA132" s="208"/>
      <c r="AB132" s="208"/>
      <c r="AC132" s="208">
        <v>1</v>
      </c>
      <c r="AD132" s="208"/>
      <c r="AE132" s="208">
        <v>1</v>
      </c>
    </row>
    <row r="133" spans="1:31" x14ac:dyDescent="0.2">
      <c r="A133" s="212"/>
      <c r="B133" s="213" t="s">
        <v>233</v>
      </c>
      <c r="C133" s="216" t="s">
        <v>440</v>
      </c>
      <c r="D133" s="208">
        <f t="shared" si="14"/>
        <v>3</v>
      </c>
      <c r="E133" s="208">
        <f t="shared" si="15"/>
        <v>2</v>
      </c>
      <c r="F133" s="208">
        <f t="shared" si="16"/>
        <v>0</v>
      </c>
      <c r="G133" s="208">
        <f t="shared" si="17"/>
        <v>5</v>
      </c>
      <c r="H133" s="208"/>
      <c r="I133" s="208"/>
      <c r="J133" s="208"/>
      <c r="K133" s="208"/>
      <c r="L133" s="208"/>
      <c r="M133" s="208"/>
      <c r="N133" s="208"/>
      <c r="O133" s="208"/>
      <c r="P133" s="208"/>
      <c r="Q133" s="208">
        <v>2</v>
      </c>
      <c r="R133" s="208">
        <v>2</v>
      </c>
      <c r="S133" s="208"/>
      <c r="T133" s="208">
        <v>4</v>
      </c>
      <c r="U133" s="208"/>
      <c r="V133" s="208"/>
      <c r="W133" s="208"/>
      <c r="X133" s="208"/>
      <c r="Y133" s="208"/>
      <c r="Z133" s="208"/>
      <c r="AA133" s="208"/>
      <c r="AB133" s="208"/>
      <c r="AC133" s="208">
        <v>1</v>
      </c>
      <c r="AD133" s="208"/>
      <c r="AE133" s="208">
        <v>1</v>
      </c>
    </row>
    <row r="134" spans="1:31" x14ac:dyDescent="0.2">
      <c r="A134" s="212"/>
      <c r="B134" s="213" t="s">
        <v>290</v>
      </c>
      <c r="C134" s="216" t="s">
        <v>442</v>
      </c>
      <c r="D134" s="208">
        <f t="shared" si="14"/>
        <v>25</v>
      </c>
      <c r="E134" s="208">
        <f t="shared" si="15"/>
        <v>6</v>
      </c>
      <c r="F134" s="208">
        <f t="shared" si="16"/>
        <v>0</v>
      </c>
      <c r="G134" s="208">
        <f t="shared" si="17"/>
        <v>31</v>
      </c>
      <c r="H134" s="208"/>
      <c r="I134" s="208"/>
      <c r="J134" s="208"/>
      <c r="K134" s="208"/>
      <c r="L134" s="208"/>
      <c r="M134" s="208"/>
      <c r="N134" s="208">
        <v>3</v>
      </c>
      <c r="O134" s="208"/>
      <c r="P134" s="208">
        <v>3</v>
      </c>
      <c r="Q134" s="208">
        <v>18</v>
      </c>
      <c r="R134" s="208">
        <v>4</v>
      </c>
      <c r="S134" s="208"/>
      <c r="T134" s="208">
        <v>22</v>
      </c>
      <c r="U134" s="208"/>
      <c r="V134" s="208"/>
      <c r="W134" s="208"/>
      <c r="X134" s="208"/>
      <c r="Y134" s="208"/>
      <c r="Z134" s="208"/>
      <c r="AA134" s="208"/>
      <c r="AB134" s="208"/>
      <c r="AC134" s="208">
        <v>4</v>
      </c>
      <c r="AD134" s="208">
        <v>2</v>
      </c>
      <c r="AE134" s="208">
        <v>6</v>
      </c>
    </row>
    <row r="135" spans="1:31" x14ac:dyDescent="0.2">
      <c r="A135" s="212"/>
      <c r="B135" s="213" t="s">
        <v>237</v>
      </c>
      <c r="C135" s="216" t="s">
        <v>443</v>
      </c>
      <c r="D135" s="208">
        <f t="shared" si="14"/>
        <v>7</v>
      </c>
      <c r="E135" s="208">
        <f t="shared" si="15"/>
        <v>2</v>
      </c>
      <c r="F135" s="208">
        <f t="shared" si="16"/>
        <v>0</v>
      </c>
      <c r="G135" s="208">
        <f t="shared" si="17"/>
        <v>9</v>
      </c>
      <c r="H135" s="208"/>
      <c r="I135" s="208"/>
      <c r="J135" s="208"/>
      <c r="K135" s="208"/>
      <c r="L135" s="208"/>
      <c r="M135" s="208"/>
      <c r="N135" s="208"/>
      <c r="O135" s="208"/>
      <c r="P135" s="208"/>
      <c r="Q135" s="208">
        <v>7</v>
      </c>
      <c r="R135" s="208">
        <v>2</v>
      </c>
      <c r="S135" s="208"/>
      <c r="T135" s="208">
        <v>9</v>
      </c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</row>
    <row r="136" spans="1:31" x14ac:dyDescent="0.2">
      <c r="A136" s="212"/>
      <c r="B136" s="213" t="s">
        <v>245</v>
      </c>
      <c r="C136" s="216" t="s">
        <v>447</v>
      </c>
      <c r="D136" s="208">
        <f t="shared" si="14"/>
        <v>1</v>
      </c>
      <c r="E136" s="208">
        <f t="shared" si="15"/>
        <v>1</v>
      </c>
      <c r="F136" s="208">
        <f t="shared" si="16"/>
        <v>0</v>
      </c>
      <c r="G136" s="208">
        <f t="shared" si="17"/>
        <v>2</v>
      </c>
      <c r="H136" s="208"/>
      <c r="I136" s="208"/>
      <c r="J136" s="208"/>
      <c r="K136" s="208"/>
      <c r="L136" s="208"/>
      <c r="M136" s="208"/>
      <c r="N136" s="208"/>
      <c r="O136" s="208"/>
      <c r="P136" s="208"/>
      <c r="Q136" s="208">
        <v>1</v>
      </c>
      <c r="R136" s="208">
        <v>1</v>
      </c>
      <c r="S136" s="208"/>
      <c r="T136" s="208">
        <v>2</v>
      </c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  <c r="AE136" s="208"/>
    </row>
    <row r="137" spans="1:31" x14ac:dyDescent="0.2">
      <c r="A137" s="212"/>
      <c r="B137" s="213" t="s">
        <v>243</v>
      </c>
      <c r="C137" s="216" t="s">
        <v>446</v>
      </c>
      <c r="D137" s="208">
        <f t="shared" si="14"/>
        <v>8</v>
      </c>
      <c r="E137" s="208">
        <f t="shared" si="15"/>
        <v>0</v>
      </c>
      <c r="F137" s="208">
        <f t="shared" si="16"/>
        <v>0</v>
      </c>
      <c r="G137" s="208">
        <f t="shared" si="17"/>
        <v>8</v>
      </c>
      <c r="H137" s="208"/>
      <c r="I137" s="208"/>
      <c r="J137" s="208"/>
      <c r="K137" s="208"/>
      <c r="L137" s="208"/>
      <c r="M137" s="208"/>
      <c r="N137" s="208"/>
      <c r="O137" s="208"/>
      <c r="P137" s="208"/>
      <c r="Q137" s="208">
        <v>5</v>
      </c>
      <c r="R137" s="208"/>
      <c r="S137" s="208"/>
      <c r="T137" s="208">
        <v>5</v>
      </c>
      <c r="U137" s="208"/>
      <c r="V137" s="208"/>
      <c r="W137" s="208"/>
      <c r="X137" s="208"/>
      <c r="Y137" s="208"/>
      <c r="Z137" s="208"/>
      <c r="AA137" s="208"/>
      <c r="AB137" s="208"/>
      <c r="AC137" s="208">
        <v>3</v>
      </c>
      <c r="AD137" s="208"/>
      <c r="AE137" s="208">
        <v>3</v>
      </c>
    </row>
    <row r="138" spans="1:31" x14ac:dyDescent="0.2">
      <c r="A138" s="212"/>
      <c r="B138" s="215" t="s">
        <v>314</v>
      </c>
      <c r="C138" s="200"/>
      <c r="D138" s="202">
        <f t="shared" si="14"/>
        <v>83</v>
      </c>
      <c r="E138" s="202">
        <f t="shared" si="15"/>
        <v>28</v>
      </c>
      <c r="F138" s="202">
        <f t="shared" si="16"/>
        <v>0</v>
      </c>
      <c r="G138" s="202">
        <f t="shared" si="17"/>
        <v>111</v>
      </c>
      <c r="H138" s="202"/>
      <c r="I138" s="202">
        <v>2</v>
      </c>
      <c r="J138" s="202">
        <v>2</v>
      </c>
      <c r="K138" s="202"/>
      <c r="L138" s="202"/>
      <c r="M138" s="202"/>
      <c r="N138" s="202">
        <v>4</v>
      </c>
      <c r="O138" s="202">
        <v>1</v>
      </c>
      <c r="P138" s="202">
        <v>5</v>
      </c>
      <c r="Q138" s="202">
        <v>70</v>
      </c>
      <c r="R138" s="202">
        <v>21</v>
      </c>
      <c r="S138" s="202"/>
      <c r="T138" s="202">
        <v>91</v>
      </c>
      <c r="U138" s="202"/>
      <c r="V138" s="202"/>
      <c r="W138" s="202"/>
      <c r="X138" s="202"/>
      <c r="Y138" s="202"/>
      <c r="Z138" s="202">
        <v>1</v>
      </c>
      <c r="AA138" s="202"/>
      <c r="AB138" s="202">
        <v>1</v>
      </c>
      <c r="AC138" s="202">
        <v>8</v>
      </c>
      <c r="AD138" s="202">
        <v>4</v>
      </c>
      <c r="AE138" s="202">
        <v>12</v>
      </c>
    </row>
    <row r="139" spans="1:31" x14ac:dyDescent="0.2">
      <c r="A139" s="212"/>
      <c r="B139" s="213" t="s">
        <v>250</v>
      </c>
      <c r="C139" s="216" t="s">
        <v>449</v>
      </c>
      <c r="D139" s="208">
        <f t="shared" si="14"/>
        <v>11</v>
      </c>
      <c r="E139" s="208">
        <f t="shared" si="15"/>
        <v>5</v>
      </c>
      <c r="F139" s="208">
        <f t="shared" si="16"/>
        <v>0</v>
      </c>
      <c r="G139" s="208">
        <f t="shared" si="17"/>
        <v>16</v>
      </c>
      <c r="H139" s="208"/>
      <c r="I139" s="208"/>
      <c r="J139" s="208"/>
      <c r="K139" s="208"/>
      <c r="L139" s="208"/>
      <c r="M139" s="208"/>
      <c r="N139" s="208">
        <v>1</v>
      </c>
      <c r="O139" s="208"/>
      <c r="P139" s="208">
        <v>1</v>
      </c>
      <c r="Q139" s="208">
        <v>7</v>
      </c>
      <c r="R139" s="208">
        <v>3</v>
      </c>
      <c r="S139" s="208"/>
      <c r="T139" s="208">
        <v>10</v>
      </c>
      <c r="U139" s="208"/>
      <c r="V139" s="208"/>
      <c r="W139" s="208"/>
      <c r="X139" s="208"/>
      <c r="Y139" s="208"/>
      <c r="Z139" s="208">
        <v>1</v>
      </c>
      <c r="AA139" s="208"/>
      <c r="AB139" s="208">
        <v>1</v>
      </c>
      <c r="AC139" s="208">
        <v>2</v>
      </c>
      <c r="AD139" s="208">
        <v>2</v>
      </c>
      <c r="AE139" s="208">
        <v>4</v>
      </c>
    </row>
    <row r="140" spans="1:31" x14ac:dyDescent="0.2">
      <c r="A140" s="212"/>
      <c r="B140" s="213" t="s">
        <v>252</v>
      </c>
      <c r="C140" s="216" t="s">
        <v>450</v>
      </c>
      <c r="D140" s="208">
        <f t="shared" si="14"/>
        <v>24</v>
      </c>
      <c r="E140" s="208">
        <f t="shared" si="15"/>
        <v>5</v>
      </c>
      <c r="F140" s="208">
        <f t="shared" si="16"/>
        <v>0</v>
      </c>
      <c r="G140" s="208">
        <f t="shared" si="17"/>
        <v>29</v>
      </c>
      <c r="H140" s="208"/>
      <c r="I140" s="208">
        <v>1</v>
      </c>
      <c r="J140" s="208">
        <v>1</v>
      </c>
      <c r="K140" s="208"/>
      <c r="L140" s="208"/>
      <c r="M140" s="208"/>
      <c r="N140" s="208"/>
      <c r="O140" s="208"/>
      <c r="P140" s="208"/>
      <c r="Q140" s="208">
        <v>21</v>
      </c>
      <c r="R140" s="208">
        <v>3</v>
      </c>
      <c r="S140" s="208"/>
      <c r="T140" s="208">
        <v>24</v>
      </c>
      <c r="U140" s="208"/>
      <c r="V140" s="208"/>
      <c r="W140" s="208"/>
      <c r="X140" s="208"/>
      <c r="Y140" s="208"/>
      <c r="Z140" s="208"/>
      <c r="AA140" s="208"/>
      <c r="AB140" s="208"/>
      <c r="AC140" s="208">
        <v>3</v>
      </c>
      <c r="AD140" s="208">
        <v>1</v>
      </c>
      <c r="AE140" s="208">
        <v>4</v>
      </c>
    </row>
    <row r="141" spans="1:31" x14ac:dyDescent="0.2">
      <c r="A141" s="212"/>
      <c r="B141" s="213" t="s">
        <v>254</v>
      </c>
      <c r="C141" s="216" t="s">
        <v>451</v>
      </c>
      <c r="D141" s="208">
        <f t="shared" si="14"/>
        <v>5</v>
      </c>
      <c r="E141" s="208">
        <f t="shared" si="15"/>
        <v>2</v>
      </c>
      <c r="F141" s="208">
        <f t="shared" si="16"/>
        <v>0</v>
      </c>
      <c r="G141" s="208">
        <f t="shared" si="17"/>
        <v>7</v>
      </c>
      <c r="H141" s="208"/>
      <c r="I141" s="208"/>
      <c r="J141" s="208"/>
      <c r="K141" s="208"/>
      <c r="L141" s="208"/>
      <c r="M141" s="208"/>
      <c r="N141" s="208"/>
      <c r="O141" s="208"/>
      <c r="P141" s="208"/>
      <c r="Q141" s="208">
        <v>4</v>
      </c>
      <c r="R141" s="208">
        <v>2</v>
      </c>
      <c r="S141" s="208"/>
      <c r="T141" s="208">
        <v>6</v>
      </c>
      <c r="U141" s="208"/>
      <c r="V141" s="208"/>
      <c r="W141" s="208"/>
      <c r="X141" s="208"/>
      <c r="Y141" s="208"/>
      <c r="Z141" s="208"/>
      <c r="AA141" s="208"/>
      <c r="AB141" s="208"/>
      <c r="AC141" s="208">
        <v>1</v>
      </c>
      <c r="AD141" s="208"/>
      <c r="AE141" s="208">
        <v>1</v>
      </c>
    </row>
    <row r="142" spans="1:31" x14ac:dyDescent="0.2">
      <c r="A142" s="212"/>
      <c r="B142" s="213" t="s">
        <v>258</v>
      </c>
      <c r="C142" s="216" t="s">
        <v>61</v>
      </c>
      <c r="D142" s="208">
        <f t="shared" si="14"/>
        <v>40</v>
      </c>
      <c r="E142" s="208">
        <f t="shared" si="15"/>
        <v>11</v>
      </c>
      <c r="F142" s="208">
        <f t="shared" si="16"/>
        <v>0</v>
      </c>
      <c r="G142" s="208">
        <f t="shared" si="17"/>
        <v>51</v>
      </c>
      <c r="H142" s="208"/>
      <c r="I142" s="208">
        <v>1</v>
      </c>
      <c r="J142" s="208">
        <v>1</v>
      </c>
      <c r="K142" s="208"/>
      <c r="L142" s="208"/>
      <c r="M142" s="208"/>
      <c r="N142" s="208">
        <v>3</v>
      </c>
      <c r="O142" s="208"/>
      <c r="P142" s="208">
        <v>3</v>
      </c>
      <c r="Q142" s="208">
        <v>36</v>
      </c>
      <c r="R142" s="208">
        <v>10</v>
      </c>
      <c r="S142" s="208"/>
      <c r="T142" s="208">
        <v>46</v>
      </c>
      <c r="U142" s="208"/>
      <c r="V142" s="208"/>
      <c r="W142" s="208"/>
      <c r="X142" s="208"/>
      <c r="Y142" s="208"/>
      <c r="Z142" s="208"/>
      <c r="AA142" s="208"/>
      <c r="AB142" s="208"/>
      <c r="AC142" s="208">
        <v>1</v>
      </c>
      <c r="AD142" s="208"/>
      <c r="AE142" s="208">
        <v>1</v>
      </c>
    </row>
    <row r="143" spans="1:31" x14ac:dyDescent="0.2">
      <c r="A143" s="212"/>
      <c r="B143" s="213" t="s">
        <v>463</v>
      </c>
      <c r="C143" s="216" t="s">
        <v>464</v>
      </c>
      <c r="D143" s="208">
        <f t="shared" ref="D143:D167" si="18">H143+K143+N143+Q143+U143+W143+Z143+AC143</f>
        <v>3</v>
      </c>
      <c r="E143" s="208">
        <f t="shared" ref="E143:E167" si="19">I143+L143+O143+R143+X143+AA143+AD143</f>
        <v>5</v>
      </c>
      <c r="F143" s="208">
        <f t="shared" ref="F143:F167" si="20">S143</f>
        <v>0</v>
      </c>
      <c r="G143" s="208">
        <f t="shared" ref="G143:G167" si="21">SUM(D143:F143)</f>
        <v>8</v>
      </c>
      <c r="H143" s="208"/>
      <c r="I143" s="208"/>
      <c r="J143" s="208"/>
      <c r="K143" s="208"/>
      <c r="L143" s="208"/>
      <c r="M143" s="208"/>
      <c r="N143" s="208"/>
      <c r="O143" s="208">
        <v>1</v>
      </c>
      <c r="P143" s="208">
        <v>1</v>
      </c>
      <c r="Q143" s="208">
        <v>2</v>
      </c>
      <c r="R143" s="208">
        <v>3</v>
      </c>
      <c r="S143" s="208"/>
      <c r="T143" s="208">
        <v>5</v>
      </c>
      <c r="U143" s="208"/>
      <c r="V143" s="208"/>
      <c r="W143" s="208"/>
      <c r="X143" s="208"/>
      <c r="Y143" s="208"/>
      <c r="Z143" s="208"/>
      <c r="AA143" s="208"/>
      <c r="AB143" s="208"/>
      <c r="AC143" s="208">
        <v>1</v>
      </c>
      <c r="AD143" s="208">
        <v>1</v>
      </c>
      <c r="AE143" s="208">
        <v>2</v>
      </c>
    </row>
    <row r="144" spans="1:31" x14ac:dyDescent="0.2">
      <c r="A144" s="212"/>
      <c r="B144" s="215" t="s">
        <v>325</v>
      </c>
      <c r="C144" s="200"/>
      <c r="D144" s="202">
        <f t="shared" si="18"/>
        <v>9</v>
      </c>
      <c r="E144" s="202">
        <f t="shared" si="19"/>
        <v>9</v>
      </c>
      <c r="F144" s="202">
        <f t="shared" si="20"/>
        <v>0</v>
      </c>
      <c r="G144" s="202">
        <f t="shared" si="21"/>
        <v>18</v>
      </c>
      <c r="H144" s="202"/>
      <c r="I144" s="202"/>
      <c r="J144" s="202"/>
      <c r="K144" s="202"/>
      <c r="L144" s="202"/>
      <c r="M144" s="202"/>
      <c r="N144" s="202"/>
      <c r="O144" s="202">
        <v>1</v>
      </c>
      <c r="P144" s="202">
        <v>1</v>
      </c>
      <c r="Q144" s="202">
        <v>5</v>
      </c>
      <c r="R144" s="202">
        <v>7</v>
      </c>
      <c r="S144" s="202"/>
      <c r="T144" s="202">
        <v>12</v>
      </c>
      <c r="U144" s="202"/>
      <c r="V144" s="202"/>
      <c r="W144" s="202"/>
      <c r="X144" s="202"/>
      <c r="Y144" s="202"/>
      <c r="Z144" s="202"/>
      <c r="AA144" s="202"/>
      <c r="AB144" s="202"/>
      <c r="AC144" s="202">
        <v>4</v>
      </c>
      <c r="AD144" s="202">
        <v>1</v>
      </c>
      <c r="AE144" s="202">
        <v>5</v>
      </c>
    </row>
    <row r="145" spans="1:31" x14ac:dyDescent="0.2">
      <c r="A145" s="212"/>
      <c r="B145" s="213" t="s">
        <v>230</v>
      </c>
      <c r="C145" s="216" t="s">
        <v>453</v>
      </c>
      <c r="D145" s="208">
        <f t="shared" si="18"/>
        <v>3</v>
      </c>
      <c r="E145" s="208">
        <f t="shared" si="19"/>
        <v>4</v>
      </c>
      <c r="F145" s="208">
        <f t="shared" si="20"/>
        <v>0</v>
      </c>
      <c r="G145" s="208">
        <f t="shared" si="21"/>
        <v>7</v>
      </c>
      <c r="H145" s="208"/>
      <c r="I145" s="208"/>
      <c r="J145" s="208"/>
      <c r="K145" s="208"/>
      <c r="L145" s="208"/>
      <c r="M145" s="208"/>
      <c r="N145" s="208"/>
      <c r="O145" s="208"/>
      <c r="P145" s="208"/>
      <c r="Q145" s="208">
        <v>1</v>
      </c>
      <c r="R145" s="208">
        <v>3</v>
      </c>
      <c r="S145" s="208"/>
      <c r="T145" s="208">
        <v>4</v>
      </c>
      <c r="U145" s="208"/>
      <c r="V145" s="208"/>
      <c r="W145" s="208"/>
      <c r="X145" s="208"/>
      <c r="Y145" s="208"/>
      <c r="Z145" s="208"/>
      <c r="AA145" s="208"/>
      <c r="AB145" s="208"/>
      <c r="AC145" s="208">
        <v>2</v>
      </c>
      <c r="AD145" s="208">
        <v>1</v>
      </c>
      <c r="AE145" s="208">
        <v>3</v>
      </c>
    </row>
    <row r="146" spans="1:31" x14ac:dyDescent="0.2">
      <c r="A146" s="212"/>
      <c r="B146" s="213" t="s">
        <v>228</v>
      </c>
      <c r="C146" s="216" t="s">
        <v>229</v>
      </c>
      <c r="D146" s="208">
        <f t="shared" si="18"/>
        <v>6</v>
      </c>
      <c r="E146" s="208">
        <f t="shared" si="19"/>
        <v>5</v>
      </c>
      <c r="F146" s="208">
        <f t="shared" si="20"/>
        <v>0</v>
      </c>
      <c r="G146" s="208">
        <f t="shared" si="21"/>
        <v>11</v>
      </c>
      <c r="H146" s="208"/>
      <c r="I146" s="208"/>
      <c r="J146" s="208"/>
      <c r="K146" s="208"/>
      <c r="L146" s="208"/>
      <c r="M146" s="208"/>
      <c r="N146" s="208"/>
      <c r="O146" s="208">
        <v>1</v>
      </c>
      <c r="P146" s="208">
        <v>1</v>
      </c>
      <c r="Q146" s="208">
        <v>4</v>
      </c>
      <c r="R146" s="208">
        <v>4</v>
      </c>
      <c r="S146" s="208"/>
      <c r="T146" s="208">
        <v>8</v>
      </c>
      <c r="U146" s="208"/>
      <c r="V146" s="208"/>
      <c r="W146" s="208"/>
      <c r="X146" s="208"/>
      <c r="Y146" s="208"/>
      <c r="Z146" s="208"/>
      <c r="AA146" s="208"/>
      <c r="AB146" s="208"/>
      <c r="AC146" s="208">
        <v>2</v>
      </c>
      <c r="AD146" s="208"/>
      <c r="AE146" s="208">
        <v>2</v>
      </c>
    </row>
    <row r="147" spans="1:31" x14ac:dyDescent="0.2">
      <c r="A147" s="203" t="s">
        <v>497</v>
      </c>
      <c r="B147" s="212"/>
      <c r="C147" s="212"/>
      <c r="D147" s="205"/>
      <c r="E147" s="205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  <c r="AA147" s="205"/>
      <c r="AB147" s="205"/>
      <c r="AC147" s="205"/>
      <c r="AD147" s="205"/>
      <c r="AE147" s="205"/>
    </row>
    <row r="148" spans="1:31" x14ac:dyDescent="0.2">
      <c r="A148" s="213" t="s">
        <v>12</v>
      </c>
      <c r="B148" s="200"/>
      <c r="C148" s="200"/>
      <c r="D148" s="202">
        <f t="shared" si="18"/>
        <v>0</v>
      </c>
      <c r="E148" s="202">
        <f t="shared" si="19"/>
        <v>2</v>
      </c>
      <c r="F148" s="202">
        <f t="shared" si="20"/>
        <v>0</v>
      </c>
      <c r="G148" s="202">
        <f t="shared" si="21"/>
        <v>2</v>
      </c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>
        <v>2</v>
      </c>
      <c r="S148" s="202"/>
      <c r="T148" s="202">
        <v>2</v>
      </c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</row>
    <row r="149" spans="1:31" x14ac:dyDescent="0.2">
      <c r="A149" s="214">
        <v>5</v>
      </c>
      <c r="B149" s="215" t="s">
        <v>323</v>
      </c>
      <c r="C149" s="200"/>
      <c r="D149" s="202">
        <f t="shared" si="18"/>
        <v>0</v>
      </c>
      <c r="E149" s="202">
        <f t="shared" si="19"/>
        <v>2</v>
      </c>
      <c r="F149" s="202">
        <f t="shared" si="20"/>
        <v>0</v>
      </c>
      <c r="G149" s="202">
        <f t="shared" si="21"/>
        <v>2</v>
      </c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>
        <v>2</v>
      </c>
      <c r="S149" s="202"/>
      <c r="T149" s="202">
        <v>2</v>
      </c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</row>
    <row r="150" spans="1:31" x14ac:dyDescent="0.2">
      <c r="A150" s="212"/>
      <c r="B150" s="213" t="s">
        <v>162</v>
      </c>
      <c r="C150" s="216" t="s">
        <v>432</v>
      </c>
      <c r="D150" s="208">
        <f t="shared" si="18"/>
        <v>0</v>
      </c>
      <c r="E150" s="208">
        <f t="shared" si="19"/>
        <v>1</v>
      </c>
      <c r="F150" s="208">
        <f t="shared" si="20"/>
        <v>0</v>
      </c>
      <c r="G150" s="208">
        <f t="shared" si="21"/>
        <v>1</v>
      </c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>
        <v>1</v>
      </c>
      <c r="S150" s="208"/>
      <c r="T150" s="208">
        <v>1</v>
      </c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</row>
    <row r="151" spans="1:31" x14ac:dyDescent="0.2">
      <c r="A151" s="212"/>
      <c r="B151" s="213" t="s">
        <v>166</v>
      </c>
      <c r="C151" s="216" t="s">
        <v>434</v>
      </c>
      <c r="D151" s="208">
        <f t="shared" si="18"/>
        <v>0</v>
      </c>
      <c r="E151" s="208">
        <f t="shared" si="19"/>
        <v>1</v>
      </c>
      <c r="F151" s="208">
        <f t="shared" si="20"/>
        <v>0</v>
      </c>
      <c r="G151" s="208">
        <f t="shared" si="21"/>
        <v>1</v>
      </c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>
        <v>1</v>
      </c>
      <c r="S151" s="208"/>
      <c r="T151" s="208">
        <v>1</v>
      </c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</row>
    <row r="152" spans="1:31" x14ac:dyDescent="0.2">
      <c r="A152" s="203" t="s">
        <v>498</v>
      </c>
      <c r="B152" s="212"/>
      <c r="C152" s="212"/>
      <c r="D152" s="205"/>
      <c r="E152" s="205"/>
      <c r="F152" s="205"/>
      <c r="G152" s="205"/>
      <c r="H152" s="205"/>
      <c r="I152" s="205"/>
      <c r="J152" s="205"/>
      <c r="K152" s="205"/>
      <c r="L152" s="205"/>
      <c r="M152" s="205"/>
      <c r="N152" s="205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</row>
    <row r="153" spans="1:31" x14ac:dyDescent="0.2">
      <c r="A153" s="213" t="s">
        <v>12</v>
      </c>
      <c r="B153" s="200"/>
      <c r="C153" s="200"/>
      <c r="D153" s="202">
        <f t="shared" si="18"/>
        <v>60</v>
      </c>
      <c r="E153" s="202">
        <f t="shared" si="19"/>
        <v>48</v>
      </c>
      <c r="F153" s="202">
        <f t="shared" si="20"/>
        <v>0</v>
      </c>
      <c r="G153" s="202">
        <f t="shared" si="21"/>
        <v>108</v>
      </c>
      <c r="H153" s="202"/>
      <c r="I153" s="202"/>
      <c r="J153" s="202"/>
      <c r="K153" s="202"/>
      <c r="L153" s="202"/>
      <c r="M153" s="202"/>
      <c r="N153" s="202"/>
      <c r="O153" s="202">
        <v>1</v>
      </c>
      <c r="P153" s="202">
        <v>1</v>
      </c>
      <c r="Q153" s="202">
        <v>27</v>
      </c>
      <c r="R153" s="202">
        <v>24</v>
      </c>
      <c r="S153" s="202"/>
      <c r="T153" s="202">
        <v>51</v>
      </c>
      <c r="U153" s="202"/>
      <c r="V153" s="202"/>
      <c r="W153" s="202"/>
      <c r="X153" s="202"/>
      <c r="Y153" s="202"/>
      <c r="Z153" s="202"/>
      <c r="AA153" s="202"/>
      <c r="AB153" s="202"/>
      <c r="AC153" s="202">
        <v>33</v>
      </c>
      <c r="AD153" s="202">
        <v>23</v>
      </c>
      <c r="AE153" s="202">
        <v>56</v>
      </c>
    </row>
    <row r="154" spans="1:31" x14ac:dyDescent="0.2">
      <c r="A154" s="214">
        <v>5</v>
      </c>
      <c r="B154" s="215" t="s">
        <v>322</v>
      </c>
      <c r="C154" s="200"/>
      <c r="D154" s="202">
        <f t="shared" si="18"/>
        <v>60</v>
      </c>
      <c r="E154" s="202">
        <f t="shared" si="19"/>
        <v>48</v>
      </c>
      <c r="F154" s="202">
        <f t="shared" si="20"/>
        <v>0</v>
      </c>
      <c r="G154" s="202">
        <f t="shared" si="21"/>
        <v>108</v>
      </c>
      <c r="H154" s="202"/>
      <c r="I154" s="202"/>
      <c r="J154" s="202"/>
      <c r="K154" s="202"/>
      <c r="L154" s="202"/>
      <c r="M154" s="202"/>
      <c r="N154" s="202"/>
      <c r="O154" s="202">
        <v>1</v>
      </c>
      <c r="P154" s="202">
        <v>1</v>
      </c>
      <c r="Q154" s="202">
        <v>27</v>
      </c>
      <c r="R154" s="202">
        <v>24</v>
      </c>
      <c r="S154" s="202"/>
      <c r="T154" s="202">
        <v>51</v>
      </c>
      <c r="U154" s="202"/>
      <c r="V154" s="202"/>
      <c r="W154" s="202"/>
      <c r="X154" s="202"/>
      <c r="Y154" s="202"/>
      <c r="Z154" s="202"/>
      <c r="AA154" s="202"/>
      <c r="AB154" s="202"/>
      <c r="AC154" s="202">
        <v>33</v>
      </c>
      <c r="AD154" s="202">
        <v>23</v>
      </c>
      <c r="AE154" s="202">
        <v>56</v>
      </c>
    </row>
    <row r="155" spans="1:31" x14ac:dyDescent="0.2">
      <c r="A155" s="212"/>
      <c r="B155" s="213" t="s">
        <v>266</v>
      </c>
      <c r="C155" s="216" t="s">
        <v>455</v>
      </c>
      <c r="D155" s="208">
        <f t="shared" si="18"/>
        <v>7</v>
      </c>
      <c r="E155" s="208">
        <f t="shared" si="19"/>
        <v>9</v>
      </c>
      <c r="F155" s="208">
        <f t="shared" si="20"/>
        <v>0</v>
      </c>
      <c r="G155" s="208">
        <f t="shared" si="21"/>
        <v>16</v>
      </c>
      <c r="H155" s="208"/>
      <c r="I155" s="208"/>
      <c r="J155" s="208"/>
      <c r="K155" s="208"/>
      <c r="L155" s="208"/>
      <c r="M155" s="208"/>
      <c r="N155" s="208"/>
      <c r="O155" s="208"/>
      <c r="P155" s="208"/>
      <c r="Q155" s="208">
        <v>3</v>
      </c>
      <c r="R155" s="208">
        <v>6</v>
      </c>
      <c r="S155" s="208"/>
      <c r="T155" s="208">
        <v>9</v>
      </c>
      <c r="U155" s="208"/>
      <c r="V155" s="208"/>
      <c r="W155" s="208"/>
      <c r="X155" s="208"/>
      <c r="Y155" s="208"/>
      <c r="Z155" s="208"/>
      <c r="AA155" s="208"/>
      <c r="AB155" s="208"/>
      <c r="AC155" s="208">
        <v>4</v>
      </c>
      <c r="AD155" s="208">
        <v>3</v>
      </c>
      <c r="AE155" s="208">
        <v>7</v>
      </c>
    </row>
    <row r="156" spans="1:31" x14ac:dyDescent="0.2">
      <c r="A156" s="212"/>
      <c r="B156" s="213" t="s">
        <v>481</v>
      </c>
      <c r="C156" s="216" t="s">
        <v>482</v>
      </c>
      <c r="D156" s="208">
        <f t="shared" si="18"/>
        <v>0</v>
      </c>
      <c r="E156" s="208">
        <f t="shared" si="19"/>
        <v>1</v>
      </c>
      <c r="F156" s="208">
        <f t="shared" si="20"/>
        <v>0</v>
      </c>
      <c r="G156" s="208">
        <f t="shared" si="21"/>
        <v>1</v>
      </c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>
        <v>1</v>
      </c>
      <c r="S156" s="208"/>
      <c r="T156" s="208">
        <v>1</v>
      </c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208"/>
    </row>
    <row r="157" spans="1:31" x14ac:dyDescent="0.2">
      <c r="A157" s="212"/>
      <c r="B157" s="213" t="s">
        <v>268</v>
      </c>
      <c r="C157" s="216" t="s">
        <v>456</v>
      </c>
      <c r="D157" s="208">
        <f t="shared" si="18"/>
        <v>0</v>
      </c>
      <c r="E157" s="208">
        <f t="shared" si="19"/>
        <v>1</v>
      </c>
      <c r="F157" s="208">
        <f t="shared" si="20"/>
        <v>0</v>
      </c>
      <c r="G157" s="208">
        <f t="shared" si="21"/>
        <v>1</v>
      </c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>
        <v>1</v>
      </c>
      <c r="S157" s="208"/>
      <c r="T157" s="208">
        <v>1</v>
      </c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</row>
    <row r="158" spans="1:31" x14ac:dyDescent="0.2">
      <c r="A158" s="212"/>
      <c r="B158" s="213" t="s">
        <v>270</v>
      </c>
      <c r="C158" s="216" t="s">
        <v>457</v>
      </c>
      <c r="D158" s="208">
        <f t="shared" si="18"/>
        <v>28</v>
      </c>
      <c r="E158" s="208">
        <f t="shared" si="19"/>
        <v>23</v>
      </c>
      <c r="F158" s="208">
        <f t="shared" si="20"/>
        <v>0</v>
      </c>
      <c r="G158" s="208">
        <f t="shared" si="21"/>
        <v>51</v>
      </c>
      <c r="H158" s="208"/>
      <c r="I158" s="208"/>
      <c r="J158" s="208"/>
      <c r="K158" s="208"/>
      <c r="L158" s="208"/>
      <c r="M158" s="208"/>
      <c r="N158" s="208"/>
      <c r="O158" s="208"/>
      <c r="P158" s="208"/>
      <c r="Q158" s="208">
        <v>13</v>
      </c>
      <c r="R158" s="208">
        <v>11</v>
      </c>
      <c r="S158" s="208"/>
      <c r="T158" s="208">
        <v>24</v>
      </c>
      <c r="U158" s="208"/>
      <c r="V158" s="208"/>
      <c r="W158" s="208"/>
      <c r="X158" s="208"/>
      <c r="Y158" s="208"/>
      <c r="Z158" s="208"/>
      <c r="AA158" s="208"/>
      <c r="AB158" s="208"/>
      <c r="AC158" s="208">
        <v>15</v>
      </c>
      <c r="AD158" s="208">
        <v>12</v>
      </c>
      <c r="AE158" s="208">
        <v>27</v>
      </c>
    </row>
    <row r="159" spans="1:31" x14ac:dyDescent="0.2">
      <c r="A159" s="212"/>
      <c r="B159" s="213" t="s">
        <v>272</v>
      </c>
      <c r="C159" s="216" t="s">
        <v>458</v>
      </c>
      <c r="D159" s="208">
        <f t="shared" si="18"/>
        <v>1</v>
      </c>
      <c r="E159" s="208">
        <f t="shared" si="19"/>
        <v>2</v>
      </c>
      <c r="F159" s="208">
        <f t="shared" si="20"/>
        <v>0</v>
      </c>
      <c r="G159" s="208">
        <f t="shared" si="21"/>
        <v>3</v>
      </c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>
        <v>1</v>
      </c>
      <c r="S159" s="208"/>
      <c r="T159" s="208">
        <v>1</v>
      </c>
      <c r="U159" s="208"/>
      <c r="V159" s="208"/>
      <c r="W159" s="208"/>
      <c r="X159" s="208"/>
      <c r="Y159" s="208"/>
      <c r="Z159" s="208"/>
      <c r="AA159" s="208"/>
      <c r="AB159" s="208"/>
      <c r="AC159" s="208">
        <v>1</v>
      </c>
      <c r="AD159" s="208">
        <v>1</v>
      </c>
      <c r="AE159" s="208">
        <v>2</v>
      </c>
    </row>
    <row r="160" spans="1:31" x14ac:dyDescent="0.2">
      <c r="A160" s="212"/>
      <c r="B160" s="213" t="s">
        <v>262</v>
      </c>
      <c r="C160" s="216" t="s">
        <v>454</v>
      </c>
      <c r="D160" s="208">
        <f t="shared" si="18"/>
        <v>7</v>
      </c>
      <c r="E160" s="208">
        <f t="shared" si="19"/>
        <v>3</v>
      </c>
      <c r="F160" s="208">
        <f t="shared" si="20"/>
        <v>0</v>
      </c>
      <c r="G160" s="208">
        <f t="shared" si="21"/>
        <v>10</v>
      </c>
      <c r="H160" s="208"/>
      <c r="I160" s="208"/>
      <c r="J160" s="208"/>
      <c r="K160" s="208"/>
      <c r="L160" s="208"/>
      <c r="M160" s="208"/>
      <c r="N160" s="208"/>
      <c r="O160" s="208">
        <v>1</v>
      </c>
      <c r="P160" s="208">
        <v>1</v>
      </c>
      <c r="Q160" s="208">
        <v>6</v>
      </c>
      <c r="R160" s="208"/>
      <c r="S160" s="208"/>
      <c r="T160" s="208">
        <v>6</v>
      </c>
      <c r="U160" s="208"/>
      <c r="V160" s="208"/>
      <c r="W160" s="208"/>
      <c r="X160" s="208"/>
      <c r="Y160" s="208"/>
      <c r="Z160" s="208"/>
      <c r="AA160" s="208"/>
      <c r="AB160" s="208"/>
      <c r="AC160" s="208">
        <v>1</v>
      </c>
      <c r="AD160" s="208">
        <v>2</v>
      </c>
      <c r="AE160" s="208">
        <v>3</v>
      </c>
    </row>
    <row r="161" spans="1:31" x14ac:dyDescent="0.2">
      <c r="A161" s="212"/>
      <c r="B161" s="213" t="s">
        <v>274</v>
      </c>
      <c r="C161" s="216" t="s">
        <v>459</v>
      </c>
      <c r="D161" s="208">
        <f t="shared" si="18"/>
        <v>9</v>
      </c>
      <c r="E161" s="208">
        <f t="shared" si="19"/>
        <v>4</v>
      </c>
      <c r="F161" s="208">
        <f t="shared" si="20"/>
        <v>0</v>
      </c>
      <c r="G161" s="208">
        <f t="shared" si="21"/>
        <v>13</v>
      </c>
      <c r="H161" s="208"/>
      <c r="I161" s="208"/>
      <c r="J161" s="208"/>
      <c r="K161" s="208"/>
      <c r="L161" s="208"/>
      <c r="M161" s="208"/>
      <c r="N161" s="208"/>
      <c r="O161" s="208"/>
      <c r="P161" s="208"/>
      <c r="Q161" s="208">
        <v>5</v>
      </c>
      <c r="R161" s="208">
        <v>1</v>
      </c>
      <c r="S161" s="208"/>
      <c r="T161" s="208">
        <v>6</v>
      </c>
      <c r="U161" s="208"/>
      <c r="V161" s="208"/>
      <c r="W161" s="208"/>
      <c r="X161" s="208"/>
      <c r="Y161" s="208"/>
      <c r="Z161" s="208"/>
      <c r="AA161" s="208"/>
      <c r="AB161" s="208"/>
      <c r="AC161" s="208">
        <v>4</v>
      </c>
      <c r="AD161" s="208">
        <v>3</v>
      </c>
      <c r="AE161" s="208">
        <v>7</v>
      </c>
    </row>
    <row r="162" spans="1:31" x14ac:dyDescent="0.2">
      <c r="A162" s="212"/>
      <c r="B162" s="213" t="s">
        <v>276</v>
      </c>
      <c r="C162" s="216" t="s">
        <v>460</v>
      </c>
      <c r="D162" s="208">
        <f t="shared" si="18"/>
        <v>1</v>
      </c>
      <c r="E162" s="208">
        <f t="shared" si="19"/>
        <v>1</v>
      </c>
      <c r="F162" s="208">
        <f t="shared" si="20"/>
        <v>0</v>
      </c>
      <c r="G162" s="208">
        <f t="shared" si="21"/>
        <v>2</v>
      </c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>
        <v>1</v>
      </c>
      <c r="S162" s="208"/>
      <c r="T162" s="208">
        <v>1</v>
      </c>
      <c r="U162" s="208"/>
      <c r="V162" s="208"/>
      <c r="W162" s="208"/>
      <c r="X162" s="208"/>
      <c r="Y162" s="208"/>
      <c r="Z162" s="208"/>
      <c r="AA162" s="208"/>
      <c r="AB162" s="208"/>
      <c r="AC162" s="208">
        <v>1</v>
      </c>
      <c r="AD162" s="208"/>
      <c r="AE162" s="208">
        <v>1</v>
      </c>
    </row>
    <row r="163" spans="1:31" x14ac:dyDescent="0.2">
      <c r="A163" s="212"/>
      <c r="B163" s="213" t="s">
        <v>278</v>
      </c>
      <c r="C163" s="216" t="s">
        <v>461</v>
      </c>
      <c r="D163" s="208">
        <f t="shared" si="18"/>
        <v>7</v>
      </c>
      <c r="E163" s="208">
        <f t="shared" si="19"/>
        <v>4</v>
      </c>
      <c r="F163" s="208">
        <f t="shared" si="20"/>
        <v>0</v>
      </c>
      <c r="G163" s="208">
        <f t="shared" si="21"/>
        <v>11</v>
      </c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>
        <v>2</v>
      </c>
      <c r="S163" s="208"/>
      <c r="T163" s="208">
        <v>2</v>
      </c>
      <c r="U163" s="208"/>
      <c r="V163" s="208"/>
      <c r="W163" s="208"/>
      <c r="X163" s="208"/>
      <c r="Y163" s="208"/>
      <c r="Z163" s="208"/>
      <c r="AA163" s="208"/>
      <c r="AB163" s="208"/>
      <c r="AC163" s="208">
        <v>7</v>
      </c>
      <c r="AD163" s="208">
        <v>2</v>
      </c>
      <c r="AE163" s="208">
        <v>9</v>
      </c>
    </row>
    <row r="164" spans="1:31" x14ac:dyDescent="0.2">
      <c r="A164" s="213" t="s">
        <v>499</v>
      </c>
      <c r="B164" s="200"/>
      <c r="C164" s="200"/>
      <c r="D164" s="202">
        <f t="shared" si="18"/>
        <v>35</v>
      </c>
      <c r="E164" s="202">
        <f t="shared" si="19"/>
        <v>13</v>
      </c>
      <c r="F164" s="202">
        <f t="shared" si="20"/>
        <v>0</v>
      </c>
      <c r="G164" s="202">
        <f t="shared" si="21"/>
        <v>48</v>
      </c>
      <c r="H164" s="202"/>
      <c r="I164" s="202"/>
      <c r="J164" s="202"/>
      <c r="K164" s="202"/>
      <c r="L164" s="202"/>
      <c r="M164" s="202"/>
      <c r="N164" s="202"/>
      <c r="O164" s="202"/>
      <c r="P164" s="202"/>
      <c r="Q164" s="202">
        <v>1</v>
      </c>
      <c r="R164" s="202"/>
      <c r="S164" s="202"/>
      <c r="T164" s="202">
        <v>1</v>
      </c>
      <c r="U164" s="202"/>
      <c r="V164" s="202"/>
      <c r="W164" s="202"/>
      <c r="X164" s="202"/>
      <c r="Y164" s="202"/>
      <c r="Z164" s="202"/>
      <c r="AA164" s="202"/>
      <c r="AB164" s="202"/>
      <c r="AC164" s="202">
        <v>34</v>
      </c>
      <c r="AD164" s="202">
        <v>13</v>
      </c>
      <c r="AE164" s="202">
        <v>47</v>
      </c>
    </row>
    <row r="165" spans="1:31" x14ac:dyDescent="0.2">
      <c r="A165" s="214" t="s">
        <v>309</v>
      </c>
      <c r="B165" s="215" t="s">
        <v>342</v>
      </c>
      <c r="C165" s="200"/>
      <c r="D165" s="202">
        <f t="shared" si="18"/>
        <v>35</v>
      </c>
      <c r="E165" s="202">
        <f t="shared" si="19"/>
        <v>13</v>
      </c>
      <c r="F165" s="202">
        <f t="shared" si="20"/>
        <v>0</v>
      </c>
      <c r="G165" s="202">
        <f t="shared" si="21"/>
        <v>48</v>
      </c>
      <c r="H165" s="202"/>
      <c r="I165" s="202"/>
      <c r="J165" s="202"/>
      <c r="K165" s="202"/>
      <c r="L165" s="202"/>
      <c r="M165" s="202"/>
      <c r="N165" s="202"/>
      <c r="O165" s="202"/>
      <c r="P165" s="202"/>
      <c r="Q165" s="202">
        <v>1</v>
      </c>
      <c r="R165" s="202"/>
      <c r="S165" s="202"/>
      <c r="T165" s="202">
        <v>1</v>
      </c>
      <c r="U165" s="202"/>
      <c r="V165" s="202"/>
      <c r="W165" s="202"/>
      <c r="X165" s="202"/>
      <c r="Y165" s="202"/>
      <c r="Z165" s="202"/>
      <c r="AA165" s="202"/>
      <c r="AB165" s="202"/>
      <c r="AC165" s="202">
        <v>34</v>
      </c>
      <c r="AD165" s="202">
        <v>13</v>
      </c>
      <c r="AE165" s="202">
        <v>47</v>
      </c>
    </row>
    <row r="166" spans="1:31" x14ac:dyDescent="0.2">
      <c r="A166" s="212"/>
      <c r="B166" s="213" t="s">
        <v>479</v>
      </c>
      <c r="C166" s="216" t="s">
        <v>480</v>
      </c>
      <c r="D166" s="208">
        <f t="shared" si="18"/>
        <v>32</v>
      </c>
      <c r="E166" s="208">
        <f t="shared" si="19"/>
        <v>12</v>
      </c>
      <c r="F166" s="208">
        <f t="shared" si="20"/>
        <v>0</v>
      </c>
      <c r="G166" s="208">
        <f t="shared" si="21"/>
        <v>44</v>
      </c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  <c r="AB166" s="208"/>
      <c r="AC166" s="208">
        <v>32</v>
      </c>
      <c r="AD166" s="208">
        <v>12</v>
      </c>
      <c r="AE166" s="208">
        <v>44</v>
      </c>
    </row>
    <row r="167" spans="1:31" x14ac:dyDescent="0.2">
      <c r="A167" s="212"/>
      <c r="B167" s="213" t="s">
        <v>483</v>
      </c>
      <c r="C167" s="216" t="s">
        <v>484</v>
      </c>
      <c r="D167" s="208">
        <f t="shared" si="18"/>
        <v>3</v>
      </c>
      <c r="E167" s="208">
        <f t="shared" si="19"/>
        <v>1</v>
      </c>
      <c r="F167" s="208">
        <f t="shared" si="20"/>
        <v>0</v>
      </c>
      <c r="G167" s="208">
        <f t="shared" si="21"/>
        <v>4</v>
      </c>
      <c r="H167" s="208"/>
      <c r="I167" s="208"/>
      <c r="J167" s="208"/>
      <c r="K167" s="208"/>
      <c r="L167" s="208"/>
      <c r="M167" s="208"/>
      <c r="N167" s="208"/>
      <c r="O167" s="208"/>
      <c r="P167" s="208"/>
      <c r="Q167" s="208">
        <v>1</v>
      </c>
      <c r="R167" s="208"/>
      <c r="S167" s="208"/>
      <c r="T167" s="208">
        <v>1</v>
      </c>
      <c r="U167" s="208"/>
      <c r="V167" s="208"/>
      <c r="W167" s="208"/>
      <c r="X167" s="208"/>
      <c r="Y167" s="208"/>
      <c r="Z167" s="208"/>
      <c r="AA167" s="208"/>
      <c r="AB167" s="208"/>
      <c r="AC167" s="208">
        <v>2</v>
      </c>
      <c r="AD167" s="208">
        <v>1</v>
      </c>
      <c r="AE167" s="208">
        <v>3</v>
      </c>
    </row>
  </sheetData>
  <mergeCells count="16">
    <mergeCell ref="A1:AE1"/>
    <mergeCell ref="A2:AE2"/>
    <mergeCell ref="A3:AE3"/>
    <mergeCell ref="A5:AE5"/>
    <mergeCell ref="A6:AE6"/>
    <mergeCell ref="Z8:AB8"/>
    <mergeCell ref="AC8:AE8"/>
    <mergeCell ref="U8:V8"/>
    <mergeCell ref="A7:AE7"/>
    <mergeCell ref="C8:C9"/>
    <mergeCell ref="D8:G8"/>
    <mergeCell ref="H8:J8"/>
    <mergeCell ref="K8:M8"/>
    <mergeCell ref="N8:P8"/>
    <mergeCell ref="Q8:T8"/>
    <mergeCell ref="W8:Y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I1"/>
    </sheetView>
  </sheetViews>
  <sheetFormatPr defaultRowHeight="12.75" x14ac:dyDescent="0.25"/>
  <cols>
    <col min="1" max="1" width="21" style="74" bestFit="1" customWidth="1"/>
    <col min="2" max="2" width="7.7109375" style="52" bestFit="1" customWidth="1"/>
    <col min="3" max="3" width="6.7109375" style="52" bestFit="1" customWidth="1"/>
    <col min="4" max="4" width="9" style="52" bestFit="1" customWidth="1"/>
    <col min="5" max="5" width="7.7109375" style="52" bestFit="1" customWidth="1"/>
    <col min="6" max="7" width="4.140625" style="52" bestFit="1" customWidth="1"/>
    <col min="8" max="8" width="5.140625" style="52" bestFit="1" customWidth="1"/>
    <col min="9" max="9" width="3.140625" style="52" bestFit="1" customWidth="1"/>
    <col min="10" max="10" width="4.140625" style="52" bestFit="1" customWidth="1"/>
    <col min="11" max="11" width="4.28515625" style="52" bestFit="1" customWidth="1"/>
    <col min="12" max="14" width="5.140625" style="52" bestFit="1" customWidth="1"/>
    <col min="15" max="15" width="3.140625" style="52" bestFit="1" customWidth="1"/>
    <col min="16" max="16" width="4.28515625" style="52" bestFit="1" customWidth="1"/>
    <col min="17" max="18" width="6.7109375" style="52" bestFit="1" customWidth="1"/>
    <col min="19" max="19" width="9" style="52" bestFit="1" customWidth="1"/>
    <col min="20" max="20" width="7.7109375" style="52" bestFit="1" customWidth="1"/>
    <col min="21" max="22" width="3.140625" style="52" bestFit="1" customWidth="1"/>
    <col min="23" max="23" width="4.28515625" style="52" bestFit="1" customWidth="1"/>
    <col min="24" max="25" width="4.140625" style="52" bestFit="1" customWidth="1"/>
    <col min="26" max="26" width="4.28515625" style="52" bestFit="1" customWidth="1"/>
    <col min="27" max="28" width="3.140625" style="52" bestFit="1" customWidth="1"/>
    <col min="29" max="29" width="4.28515625" style="52" bestFit="1" customWidth="1"/>
    <col min="30" max="32" width="5.140625" style="52" bestFit="1" customWidth="1"/>
    <col min="33" max="35" width="6.7109375" style="52" bestFit="1" customWidth="1"/>
    <col min="36" max="37" width="5.140625" style="52" bestFit="1" customWidth="1"/>
    <col min="38" max="39" width="4.140625" style="52" bestFit="1" customWidth="1"/>
    <col min="40" max="40" width="5.140625" style="52" bestFit="1" customWidth="1"/>
    <col min="41" max="43" width="6.7109375" style="52" bestFit="1" customWidth="1"/>
    <col min="44" max="44" width="3.140625" style="52" bestFit="1" customWidth="1"/>
    <col min="45" max="45" width="4.85546875" style="52" bestFit="1" customWidth="1"/>
    <col min="46" max="47" width="7.7109375" style="52" bestFit="1" customWidth="1"/>
    <col min="48" max="48" width="7.28515625" style="52" bestFit="1" customWidth="1"/>
    <col min="49" max="49" width="8.7109375" style="52" bestFit="1" customWidth="1"/>
    <col min="50" max="50" width="3.140625" style="52" bestFit="1" customWidth="1"/>
    <col min="51" max="51" width="4.140625" style="52" bestFit="1" customWidth="1"/>
    <col min="52" max="52" width="4.85546875" style="52" bestFit="1" customWidth="1"/>
    <col min="53" max="55" width="5.140625" style="52" bestFit="1" customWidth="1"/>
    <col min="56" max="57" width="3.140625" style="52" bestFit="1" customWidth="1"/>
    <col min="58" max="58" width="4.85546875" style="52" bestFit="1" customWidth="1"/>
    <col min="59" max="60" width="5.140625" style="52" bestFit="1" customWidth="1"/>
    <col min="61" max="61" width="6.7109375" style="52" bestFit="1" customWidth="1"/>
    <col min="62" max="62" width="7.7109375" style="52" bestFit="1" customWidth="1"/>
    <col min="63" max="63" width="6.7109375" style="52" bestFit="1" customWidth="1"/>
    <col min="64" max="64" width="7.7109375" style="52" bestFit="1" customWidth="1"/>
    <col min="65" max="16384" width="9.140625" style="52"/>
  </cols>
  <sheetData>
    <row r="1" spans="1:35" ht="15" x14ac:dyDescent="0.25">
      <c r="A1" s="218" t="s">
        <v>298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</row>
    <row r="2" spans="1:35" ht="15" x14ac:dyDescent="0.25">
      <c r="A2" s="218" t="s">
        <v>299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</row>
    <row r="3" spans="1:35" ht="15" x14ac:dyDescent="0.25">
      <c r="A3" s="218" t="s">
        <v>300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</row>
    <row r="4" spans="1:35" ht="15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/>
      <c r="W4" s="54"/>
      <c r="X4" s="54"/>
      <c r="Y4" s="54"/>
      <c r="Z4" s="54"/>
      <c r="AA4" s="54"/>
      <c r="AB4" s="54"/>
      <c r="AC4" s="54"/>
      <c r="AD4" s="54"/>
      <c r="AE4" s="54"/>
      <c r="AF4" s="222">
        <v>45244</v>
      </c>
      <c r="AG4" s="222"/>
      <c r="AH4" s="222"/>
      <c r="AI4" s="71" t="s">
        <v>301</v>
      </c>
    </row>
    <row r="5" spans="1:35" ht="15" x14ac:dyDescent="0.25">
      <c r="A5" s="219" t="s">
        <v>500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</row>
    <row r="6" spans="1:35" ht="15" x14ac:dyDescent="0.25">
      <c r="A6" s="220" t="s">
        <v>347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</row>
    <row r="7" spans="1:35" ht="13.5" thickBot="1" x14ac:dyDescent="0.3">
      <c r="A7" s="221" t="s">
        <v>315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</row>
    <row r="8" spans="1:35" ht="52.5" customHeight="1" x14ac:dyDescent="0.25">
      <c r="A8" s="227" t="s">
        <v>348</v>
      </c>
      <c r="B8" s="225" t="s">
        <v>501</v>
      </c>
      <c r="C8" s="226"/>
      <c r="D8" s="226"/>
      <c r="E8" s="226"/>
      <c r="F8" s="223" t="s">
        <v>0</v>
      </c>
      <c r="G8" s="223"/>
      <c r="H8" s="223"/>
      <c r="I8" s="223" t="s">
        <v>1</v>
      </c>
      <c r="J8" s="223"/>
      <c r="K8" s="223"/>
      <c r="L8" s="223" t="s">
        <v>2</v>
      </c>
      <c r="M8" s="223"/>
      <c r="N8" s="223"/>
      <c r="O8" s="223" t="s">
        <v>344</v>
      </c>
      <c r="P8" s="223"/>
      <c r="Q8" s="223" t="s">
        <v>3</v>
      </c>
      <c r="R8" s="223"/>
      <c r="S8" s="223"/>
      <c r="T8" s="223"/>
      <c r="U8" s="223" t="s">
        <v>4</v>
      </c>
      <c r="V8" s="223"/>
      <c r="W8" s="223"/>
      <c r="X8" s="223" t="s">
        <v>5</v>
      </c>
      <c r="Y8" s="223"/>
      <c r="Z8" s="223"/>
      <c r="AA8" s="223" t="s">
        <v>6</v>
      </c>
      <c r="AB8" s="223"/>
      <c r="AC8" s="223"/>
      <c r="AD8" s="223" t="s">
        <v>7</v>
      </c>
      <c r="AE8" s="223"/>
      <c r="AF8" s="223"/>
      <c r="AG8" s="223" t="s">
        <v>309</v>
      </c>
      <c r="AH8" s="223"/>
      <c r="AI8" s="224"/>
    </row>
    <row r="9" spans="1:35" ht="25.5" x14ac:dyDescent="0.25">
      <c r="A9" s="228"/>
      <c r="B9" s="77" t="s">
        <v>9</v>
      </c>
      <c r="C9" s="75" t="s">
        <v>8</v>
      </c>
      <c r="D9" s="75" t="s">
        <v>343</v>
      </c>
      <c r="E9" s="75" t="s">
        <v>308</v>
      </c>
      <c r="F9" s="75" t="s">
        <v>9</v>
      </c>
      <c r="G9" s="75" t="s">
        <v>8</v>
      </c>
      <c r="H9" s="75" t="s">
        <v>308</v>
      </c>
      <c r="I9" s="75" t="s">
        <v>9</v>
      </c>
      <c r="J9" s="75" t="s">
        <v>8</v>
      </c>
      <c r="K9" s="75" t="s">
        <v>308</v>
      </c>
      <c r="L9" s="75" t="s">
        <v>9</v>
      </c>
      <c r="M9" s="75" t="s">
        <v>8</v>
      </c>
      <c r="N9" s="75" t="s">
        <v>308</v>
      </c>
      <c r="O9" s="75" t="s">
        <v>9</v>
      </c>
      <c r="P9" s="75" t="s">
        <v>308</v>
      </c>
      <c r="Q9" s="75" t="s">
        <v>9</v>
      </c>
      <c r="R9" s="75" t="s">
        <v>8</v>
      </c>
      <c r="S9" s="75" t="s">
        <v>343</v>
      </c>
      <c r="T9" s="75" t="s">
        <v>308</v>
      </c>
      <c r="U9" s="75" t="s">
        <v>9</v>
      </c>
      <c r="V9" s="75" t="s">
        <v>8</v>
      </c>
      <c r="W9" s="75" t="s">
        <v>308</v>
      </c>
      <c r="X9" s="75" t="s">
        <v>9</v>
      </c>
      <c r="Y9" s="75" t="s">
        <v>8</v>
      </c>
      <c r="Z9" s="75" t="s">
        <v>308</v>
      </c>
      <c r="AA9" s="75" t="s">
        <v>9</v>
      </c>
      <c r="AB9" s="75" t="s">
        <v>8</v>
      </c>
      <c r="AC9" s="75" t="s">
        <v>308</v>
      </c>
      <c r="AD9" s="75" t="s">
        <v>9</v>
      </c>
      <c r="AE9" s="75" t="s">
        <v>8</v>
      </c>
      <c r="AF9" s="75" t="s">
        <v>308</v>
      </c>
      <c r="AG9" s="75" t="s">
        <v>9</v>
      </c>
      <c r="AH9" s="75" t="s">
        <v>8</v>
      </c>
      <c r="AI9" s="80" t="s">
        <v>308</v>
      </c>
    </row>
    <row r="10" spans="1:35" ht="15" customHeight="1" x14ac:dyDescent="0.2">
      <c r="A10" s="81" t="s">
        <v>316</v>
      </c>
      <c r="B10" s="78">
        <v>7601</v>
      </c>
      <c r="C10" s="78">
        <v>4761</v>
      </c>
      <c r="D10" s="78">
        <v>0</v>
      </c>
      <c r="E10" s="78">
        <v>12362</v>
      </c>
      <c r="F10" s="78">
        <v>11</v>
      </c>
      <c r="G10" s="78">
        <v>4</v>
      </c>
      <c r="H10" s="78">
        <v>15</v>
      </c>
      <c r="I10" s="78">
        <v>4</v>
      </c>
      <c r="J10" s="78">
        <v>7</v>
      </c>
      <c r="K10" s="78">
        <v>11</v>
      </c>
      <c r="L10" s="78">
        <v>9</v>
      </c>
      <c r="M10" s="78">
        <v>6</v>
      </c>
      <c r="N10" s="78">
        <v>15</v>
      </c>
      <c r="O10" s="78">
        <v>4</v>
      </c>
      <c r="P10" s="78">
        <v>4</v>
      </c>
      <c r="Q10" s="78">
        <v>7430</v>
      </c>
      <c r="R10" s="78">
        <v>4641</v>
      </c>
      <c r="S10" s="78">
        <v>0</v>
      </c>
      <c r="T10" s="78">
        <v>12071</v>
      </c>
      <c r="U10" s="78">
        <v>0</v>
      </c>
      <c r="V10" s="78">
        <v>1</v>
      </c>
      <c r="W10" s="78">
        <v>1</v>
      </c>
      <c r="X10" s="78">
        <v>20</v>
      </c>
      <c r="Y10" s="78">
        <v>15</v>
      </c>
      <c r="Z10" s="78">
        <v>35</v>
      </c>
      <c r="AA10" s="78">
        <v>0</v>
      </c>
      <c r="AB10" s="78">
        <v>1</v>
      </c>
      <c r="AC10" s="78">
        <v>1</v>
      </c>
      <c r="AD10" s="78">
        <v>54</v>
      </c>
      <c r="AE10" s="78">
        <v>38</v>
      </c>
      <c r="AF10" s="78">
        <v>92</v>
      </c>
      <c r="AG10" s="78">
        <v>69</v>
      </c>
      <c r="AH10" s="78">
        <v>48</v>
      </c>
      <c r="AI10" s="78">
        <v>117</v>
      </c>
    </row>
    <row r="11" spans="1:35" ht="15" customHeight="1" x14ac:dyDescent="0.2">
      <c r="A11" s="82"/>
      <c r="B11" s="79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83"/>
    </row>
    <row r="12" spans="1:35" ht="15" customHeight="1" x14ac:dyDescent="0.2">
      <c r="A12" s="84" t="s">
        <v>10</v>
      </c>
      <c r="B12" s="78">
        <v>8018</v>
      </c>
      <c r="C12" s="78">
        <v>4996</v>
      </c>
      <c r="D12" s="78">
        <v>0</v>
      </c>
      <c r="E12" s="78">
        <v>13014</v>
      </c>
      <c r="F12" s="78">
        <v>12</v>
      </c>
      <c r="G12" s="78">
        <v>7</v>
      </c>
      <c r="H12" s="78">
        <v>19</v>
      </c>
      <c r="I12" s="78">
        <v>4</v>
      </c>
      <c r="J12" s="78">
        <v>6</v>
      </c>
      <c r="K12" s="78">
        <v>10</v>
      </c>
      <c r="L12" s="78">
        <v>14</v>
      </c>
      <c r="M12" s="78">
        <v>6</v>
      </c>
      <c r="N12" s="78">
        <v>20</v>
      </c>
      <c r="O12" s="78">
        <v>0</v>
      </c>
      <c r="P12" s="78">
        <v>0</v>
      </c>
      <c r="Q12" s="78">
        <v>7428</v>
      </c>
      <c r="R12" s="78">
        <v>4588</v>
      </c>
      <c r="S12" s="78">
        <v>0</v>
      </c>
      <c r="T12" s="78">
        <v>12016</v>
      </c>
      <c r="U12" s="78">
        <v>0</v>
      </c>
      <c r="V12" s="78">
        <v>0</v>
      </c>
      <c r="W12" s="78">
        <v>0</v>
      </c>
      <c r="X12" s="78">
        <v>34</v>
      </c>
      <c r="Y12" s="78">
        <v>16</v>
      </c>
      <c r="Z12" s="78">
        <v>50</v>
      </c>
      <c r="AA12" s="78">
        <v>0</v>
      </c>
      <c r="AB12" s="78">
        <v>0</v>
      </c>
      <c r="AC12" s="78">
        <v>0</v>
      </c>
      <c r="AD12" s="78">
        <v>73</v>
      </c>
      <c r="AE12" s="78">
        <v>44</v>
      </c>
      <c r="AF12" s="78">
        <v>117</v>
      </c>
      <c r="AG12" s="78">
        <v>453</v>
      </c>
      <c r="AH12" s="78">
        <v>329</v>
      </c>
      <c r="AI12" s="78">
        <v>782</v>
      </c>
    </row>
    <row r="13" spans="1:35" ht="15" customHeight="1" x14ac:dyDescent="0.2">
      <c r="A13" s="82"/>
      <c r="B13" s="79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83"/>
    </row>
    <row r="14" spans="1:35" ht="15" customHeight="1" x14ac:dyDescent="0.2">
      <c r="A14" s="84" t="s">
        <v>280</v>
      </c>
      <c r="B14" s="78">
        <v>8312</v>
      </c>
      <c r="C14" s="78">
        <v>5160</v>
      </c>
      <c r="D14" s="78">
        <v>0</v>
      </c>
      <c r="E14" s="78">
        <v>13472</v>
      </c>
      <c r="F14" s="78">
        <v>14</v>
      </c>
      <c r="G14" s="78">
        <v>8</v>
      </c>
      <c r="H14" s="78">
        <v>22</v>
      </c>
      <c r="I14" s="78">
        <v>6</v>
      </c>
      <c r="J14" s="78">
        <v>5</v>
      </c>
      <c r="K14" s="78">
        <v>11</v>
      </c>
      <c r="L14" s="78">
        <v>16</v>
      </c>
      <c r="M14" s="78">
        <v>4</v>
      </c>
      <c r="N14" s="78">
        <v>20</v>
      </c>
      <c r="O14" s="78">
        <v>0</v>
      </c>
      <c r="P14" s="78">
        <v>0</v>
      </c>
      <c r="Q14" s="78">
        <v>7369</v>
      </c>
      <c r="R14" s="78">
        <v>4544</v>
      </c>
      <c r="S14" s="78">
        <v>0</v>
      </c>
      <c r="T14" s="78">
        <v>11913</v>
      </c>
      <c r="U14" s="78">
        <v>0</v>
      </c>
      <c r="V14" s="78">
        <v>0</v>
      </c>
      <c r="W14" s="78">
        <v>0</v>
      </c>
      <c r="X14" s="78">
        <v>43</v>
      </c>
      <c r="Y14" s="78">
        <v>20</v>
      </c>
      <c r="Z14" s="78">
        <v>63</v>
      </c>
      <c r="AA14" s="78">
        <v>0</v>
      </c>
      <c r="AB14" s="78">
        <v>0</v>
      </c>
      <c r="AC14" s="78">
        <v>0</v>
      </c>
      <c r="AD14" s="78">
        <v>90</v>
      </c>
      <c r="AE14" s="78">
        <v>53</v>
      </c>
      <c r="AF14" s="78">
        <v>143</v>
      </c>
      <c r="AG14" s="78">
        <v>774</v>
      </c>
      <c r="AH14" s="78">
        <v>526</v>
      </c>
      <c r="AI14" s="78">
        <v>1300</v>
      </c>
    </row>
    <row r="15" spans="1:35" ht="15" customHeight="1" x14ac:dyDescent="0.2">
      <c r="A15" s="82"/>
      <c r="B15" s="79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83"/>
    </row>
    <row r="16" spans="1:35" ht="15" customHeight="1" x14ac:dyDescent="0.2">
      <c r="A16" s="84" t="s">
        <v>292</v>
      </c>
      <c r="B16" s="78">
        <v>7410</v>
      </c>
      <c r="C16" s="78">
        <v>4571</v>
      </c>
      <c r="D16" s="78">
        <v>0</v>
      </c>
      <c r="E16" s="78">
        <v>11981</v>
      </c>
      <c r="F16" s="78">
        <v>25</v>
      </c>
      <c r="G16" s="78">
        <v>11</v>
      </c>
      <c r="H16" s="78">
        <v>36</v>
      </c>
      <c r="I16" s="78">
        <v>6</v>
      </c>
      <c r="J16" s="78">
        <v>5</v>
      </c>
      <c r="K16" s="78">
        <v>11</v>
      </c>
      <c r="L16" s="78">
        <v>126</v>
      </c>
      <c r="M16" s="78">
        <v>68</v>
      </c>
      <c r="N16" s="78">
        <v>194</v>
      </c>
      <c r="O16" s="78">
        <v>0</v>
      </c>
      <c r="P16" s="78">
        <v>0</v>
      </c>
      <c r="Q16" s="78">
        <v>6277</v>
      </c>
      <c r="R16" s="78">
        <v>3878</v>
      </c>
      <c r="S16" s="78">
        <v>0</v>
      </c>
      <c r="T16" s="78">
        <v>10155</v>
      </c>
      <c r="U16" s="78">
        <v>0</v>
      </c>
      <c r="V16" s="78">
        <v>0</v>
      </c>
      <c r="W16" s="78">
        <v>0</v>
      </c>
      <c r="X16" s="78">
        <v>35</v>
      </c>
      <c r="Y16" s="78">
        <v>16</v>
      </c>
      <c r="Z16" s="78">
        <v>51</v>
      </c>
      <c r="AA16" s="78">
        <v>0</v>
      </c>
      <c r="AB16" s="78">
        <v>0</v>
      </c>
      <c r="AC16" s="78">
        <v>0</v>
      </c>
      <c r="AD16" s="78">
        <v>73</v>
      </c>
      <c r="AE16" s="78">
        <v>40</v>
      </c>
      <c r="AF16" s="78">
        <v>113</v>
      </c>
      <c r="AG16" s="78">
        <v>868</v>
      </c>
      <c r="AH16" s="78">
        <v>553</v>
      </c>
      <c r="AI16" s="78">
        <v>1421</v>
      </c>
    </row>
    <row r="17" spans="1:35" ht="15" customHeight="1" x14ac:dyDescent="0.2">
      <c r="A17" s="82"/>
      <c r="B17" s="79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83"/>
    </row>
    <row r="18" spans="1:35" ht="15" customHeight="1" x14ac:dyDescent="0.2">
      <c r="A18" s="84" t="s">
        <v>293</v>
      </c>
      <c r="B18" s="78">
        <v>7176</v>
      </c>
      <c r="C18" s="78">
        <v>4481</v>
      </c>
      <c r="D18" s="78">
        <v>0</v>
      </c>
      <c r="E18" s="78">
        <v>11657</v>
      </c>
      <c r="F18" s="78">
        <v>35</v>
      </c>
      <c r="G18" s="78">
        <v>17</v>
      </c>
      <c r="H18" s="78">
        <v>52</v>
      </c>
      <c r="I18" s="78">
        <v>3</v>
      </c>
      <c r="J18" s="78">
        <v>4</v>
      </c>
      <c r="K18" s="78">
        <v>7</v>
      </c>
      <c r="L18" s="78">
        <v>210</v>
      </c>
      <c r="M18" s="78">
        <v>105</v>
      </c>
      <c r="N18" s="78">
        <v>315</v>
      </c>
      <c r="O18" s="78">
        <v>0</v>
      </c>
      <c r="P18" s="78">
        <v>0</v>
      </c>
      <c r="Q18" s="78">
        <v>5955</v>
      </c>
      <c r="R18" s="78">
        <v>3721</v>
      </c>
      <c r="S18" s="78">
        <v>0</v>
      </c>
      <c r="T18" s="78">
        <v>9676</v>
      </c>
      <c r="U18" s="78">
        <v>0</v>
      </c>
      <c r="V18" s="78">
        <v>0</v>
      </c>
      <c r="W18" s="78">
        <v>0</v>
      </c>
      <c r="X18" s="78">
        <v>25</v>
      </c>
      <c r="Y18" s="78">
        <v>11</v>
      </c>
      <c r="Z18" s="78">
        <v>36</v>
      </c>
      <c r="AA18" s="78">
        <v>0</v>
      </c>
      <c r="AB18" s="78">
        <v>0</v>
      </c>
      <c r="AC18" s="78">
        <v>0</v>
      </c>
      <c r="AD18" s="78">
        <v>48</v>
      </c>
      <c r="AE18" s="78">
        <v>27</v>
      </c>
      <c r="AF18" s="78">
        <v>75</v>
      </c>
      <c r="AG18" s="78">
        <v>900</v>
      </c>
      <c r="AH18" s="78">
        <v>596</v>
      </c>
      <c r="AI18" s="78">
        <v>1496</v>
      </c>
    </row>
    <row r="19" spans="1:35" ht="15" customHeight="1" x14ac:dyDescent="0.2">
      <c r="A19" s="82"/>
      <c r="B19" s="79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83"/>
    </row>
    <row r="20" spans="1:35" ht="15" customHeight="1" x14ac:dyDescent="0.2">
      <c r="A20" s="84" t="s">
        <v>294</v>
      </c>
      <c r="B20" s="78">
        <v>7047</v>
      </c>
      <c r="C20" s="78">
        <v>4207</v>
      </c>
      <c r="D20" s="78">
        <v>0</v>
      </c>
      <c r="E20" s="78">
        <v>11254</v>
      </c>
      <c r="F20" s="78">
        <v>48</v>
      </c>
      <c r="G20" s="78">
        <v>21</v>
      </c>
      <c r="H20" s="78">
        <v>69</v>
      </c>
      <c r="I20" s="78">
        <v>2</v>
      </c>
      <c r="J20" s="78">
        <v>1</v>
      </c>
      <c r="K20" s="78">
        <v>3</v>
      </c>
      <c r="L20" s="78">
        <v>274</v>
      </c>
      <c r="M20" s="78">
        <v>141</v>
      </c>
      <c r="N20" s="78">
        <v>415</v>
      </c>
      <c r="O20" s="78">
        <v>1</v>
      </c>
      <c r="P20" s="78">
        <v>1</v>
      </c>
      <c r="Q20" s="78">
        <v>5744</v>
      </c>
      <c r="R20" s="78">
        <v>3452</v>
      </c>
      <c r="S20" s="78">
        <v>0</v>
      </c>
      <c r="T20" s="78">
        <v>9196</v>
      </c>
      <c r="U20" s="78">
        <v>1</v>
      </c>
      <c r="V20" s="78">
        <v>0</v>
      </c>
      <c r="W20" s="78">
        <v>1</v>
      </c>
      <c r="X20" s="78">
        <v>16</v>
      </c>
      <c r="Y20" s="78">
        <v>8</v>
      </c>
      <c r="Z20" s="78">
        <v>24</v>
      </c>
      <c r="AA20" s="78">
        <v>0</v>
      </c>
      <c r="AB20" s="78">
        <v>0</v>
      </c>
      <c r="AC20" s="78">
        <v>0</v>
      </c>
      <c r="AD20" s="78">
        <v>26</v>
      </c>
      <c r="AE20" s="78">
        <v>27</v>
      </c>
      <c r="AF20" s="78">
        <v>53</v>
      </c>
      <c r="AG20" s="78">
        <v>935</v>
      </c>
      <c r="AH20" s="78">
        <v>557</v>
      </c>
      <c r="AI20" s="78">
        <v>1492</v>
      </c>
    </row>
    <row r="21" spans="1:35" ht="15" customHeight="1" x14ac:dyDescent="0.2">
      <c r="A21" s="82"/>
      <c r="B21" s="79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83"/>
    </row>
    <row r="22" spans="1:35" ht="15" customHeight="1" x14ac:dyDescent="0.2">
      <c r="A22" s="84" t="s">
        <v>295</v>
      </c>
      <c r="B22" s="78">
        <v>6892</v>
      </c>
      <c r="C22" s="78">
        <v>3985</v>
      </c>
      <c r="D22" s="78">
        <v>0</v>
      </c>
      <c r="E22" s="78">
        <v>10877</v>
      </c>
      <c r="F22" s="78">
        <v>54</v>
      </c>
      <c r="G22" s="78">
        <v>26</v>
      </c>
      <c r="H22" s="78">
        <v>80</v>
      </c>
      <c r="I22" s="78">
        <v>2</v>
      </c>
      <c r="J22" s="78">
        <v>2</v>
      </c>
      <c r="K22" s="78">
        <v>4</v>
      </c>
      <c r="L22" s="78">
        <v>319</v>
      </c>
      <c r="M22" s="78">
        <v>169</v>
      </c>
      <c r="N22" s="78">
        <v>488</v>
      </c>
      <c r="O22" s="78">
        <v>0</v>
      </c>
      <c r="P22" s="78">
        <v>0</v>
      </c>
      <c r="Q22" s="78">
        <v>5711</v>
      </c>
      <c r="R22" s="78">
        <v>3329</v>
      </c>
      <c r="S22" s="78">
        <v>0</v>
      </c>
      <c r="T22" s="78">
        <v>9040</v>
      </c>
      <c r="U22" s="78">
        <v>0</v>
      </c>
      <c r="V22" s="78">
        <v>0</v>
      </c>
      <c r="W22" s="78">
        <v>0</v>
      </c>
      <c r="X22" s="78">
        <v>12</v>
      </c>
      <c r="Y22" s="78">
        <v>5</v>
      </c>
      <c r="Z22" s="78">
        <v>17</v>
      </c>
      <c r="AA22" s="78">
        <v>0</v>
      </c>
      <c r="AB22" s="78">
        <v>0</v>
      </c>
      <c r="AC22" s="78">
        <v>0</v>
      </c>
      <c r="AD22" s="78">
        <v>13</v>
      </c>
      <c r="AE22" s="78">
        <v>22</v>
      </c>
      <c r="AF22" s="78">
        <v>35</v>
      </c>
      <c r="AG22" s="78">
        <v>781</v>
      </c>
      <c r="AH22" s="78">
        <v>432</v>
      </c>
      <c r="AI22" s="78">
        <v>1213</v>
      </c>
    </row>
    <row r="23" spans="1:35" ht="15" customHeight="1" x14ac:dyDescent="0.2">
      <c r="A23" s="82"/>
      <c r="B23" s="79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83"/>
    </row>
    <row r="24" spans="1:35" ht="15" customHeight="1" x14ac:dyDescent="0.2">
      <c r="A24" s="84" t="s">
        <v>307</v>
      </c>
      <c r="B24" s="78">
        <v>6504</v>
      </c>
      <c r="C24" s="78">
        <v>3703</v>
      </c>
      <c r="D24" s="78">
        <v>0</v>
      </c>
      <c r="E24" s="78">
        <v>10207</v>
      </c>
      <c r="F24" s="78">
        <v>65</v>
      </c>
      <c r="G24" s="78">
        <v>30</v>
      </c>
      <c r="H24" s="78">
        <v>95</v>
      </c>
      <c r="I24" s="78">
        <v>0</v>
      </c>
      <c r="J24" s="78">
        <v>1</v>
      </c>
      <c r="K24" s="78">
        <v>1</v>
      </c>
      <c r="L24" s="78">
        <v>351</v>
      </c>
      <c r="M24" s="78">
        <v>186</v>
      </c>
      <c r="N24" s="78">
        <v>537</v>
      </c>
      <c r="O24" s="78">
        <v>0</v>
      </c>
      <c r="P24" s="78">
        <v>0</v>
      </c>
      <c r="Q24" s="78">
        <v>5441</v>
      </c>
      <c r="R24" s="78">
        <v>3115</v>
      </c>
      <c r="S24" s="78">
        <v>0</v>
      </c>
      <c r="T24" s="78">
        <v>8556</v>
      </c>
      <c r="U24" s="78">
        <v>0</v>
      </c>
      <c r="V24" s="78">
        <v>0</v>
      </c>
      <c r="W24" s="78">
        <v>0</v>
      </c>
      <c r="X24" s="78">
        <v>8</v>
      </c>
      <c r="Y24" s="78">
        <v>1</v>
      </c>
      <c r="Z24" s="78">
        <v>9</v>
      </c>
      <c r="AA24" s="78">
        <v>0</v>
      </c>
      <c r="AB24" s="78">
        <v>0</v>
      </c>
      <c r="AC24" s="78">
        <v>0</v>
      </c>
      <c r="AD24" s="78">
        <v>9</v>
      </c>
      <c r="AE24" s="78">
        <v>11</v>
      </c>
      <c r="AF24" s="78">
        <v>20</v>
      </c>
      <c r="AG24" s="78">
        <v>630</v>
      </c>
      <c r="AH24" s="78">
        <v>359</v>
      </c>
      <c r="AI24" s="78">
        <v>989</v>
      </c>
    </row>
    <row r="25" spans="1:35" ht="15" customHeight="1" x14ac:dyDescent="0.2">
      <c r="A25" s="82"/>
      <c r="B25" s="79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83"/>
    </row>
    <row r="26" spans="1:35" ht="15" customHeight="1" x14ac:dyDescent="0.2">
      <c r="A26" s="84" t="s">
        <v>317</v>
      </c>
      <c r="B26" s="78">
        <v>5897</v>
      </c>
      <c r="C26" s="78">
        <v>3364</v>
      </c>
      <c r="D26" s="78">
        <v>0</v>
      </c>
      <c r="E26" s="78">
        <v>9261</v>
      </c>
      <c r="F26" s="78">
        <v>64</v>
      </c>
      <c r="G26" s="78">
        <v>30</v>
      </c>
      <c r="H26" s="78">
        <v>94</v>
      </c>
      <c r="I26" s="78">
        <v>0</v>
      </c>
      <c r="J26" s="78">
        <v>2</v>
      </c>
      <c r="K26" s="78">
        <v>2</v>
      </c>
      <c r="L26" s="78">
        <v>322</v>
      </c>
      <c r="M26" s="78">
        <v>183</v>
      </c>
      <c r="N26" s="78">
        <v>505</v>
      </c>
      <c r="O26" s="78">
        <v>0</v>
      </c>
      <c r="P26" s="78">
        <v>0</v>
      </c>
      <c r="Q26" s="78">
        <v>4937</v>
      </c>
      <c r="R26" s="78">
        <v>2815</v>
      </c>
      <c r="S26" s="78">
        <v>0</v>
      </c>
      <c r="T26" s="78">
        <v>7752</v>
      </c>
      <c r="U26" s="78">
        <v>0</v>
      </c>
      <c r="V26" s="78">
        <v>0</v>
      </c>
      <c r="W26" s="78">
        <v>0</v>
      </c>
      <c r="X26" s="78">
        <v>5</v>
      </c>
      <c r="Y26" s="78">
        <v>1</v>
      </c>
      <c r="Z26" s="78">
        <v>6</v>
      </c>
      <c r="AA26" s="78">
        <v>0</v>
      </c>
      <c r="AB26" s="78">
        <v>0</v>
      </c>
      <c r="AC26" s="78">
        <v>0</v>
      </c>
      <c r="AD26" s="78">
        <v>3</v>
      </c>
      <c r="AE26" s="78">
        <v>8</v>
      </c>
      <c r="AF26" s="78">
        <v>11</v>
      </c>
      <c r="AG26" s="78">
        <v>566</v>
      </c>
      <c r="AH26" s="78">
        <v>325</v>
      </c>
      <c r="AI26" s="78">
        <v>891</v>
      </c>
    </row>
    <row r="27" spans="1:35" ht="15" customHeight="1" x14ac:dyDescent="0.2">
      <c r="A27" s="82"/>
      <c r="B27" s="79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83"/>
    </row>
    <row r="28" spans="1:35" ht="15" customHeight="1" x14ac:dyDescent="0.2">
      <c r="A28" s="84" t="s">
        <v>345</v>
      </c>
      <c r="B28" s="78">
        <v>5604</v>
      </c>
      <c r="C28" s="78">
        <v>3269</v>
      </c>
      <c r="D28" s="78">
        <v>15</v>
      </c>
      <c r="E28" s="78">
        <v>8888</v>
      </c>
      <c r="F28" s="78">
        <v>70</v>
      </c>
      <c r="G28" s="78">
        <v>38</v>
      </c>
      <c r="H28" s="78">
        <v>108</v>
      </c>
      <c r="I28" s="78">
        <v>0</v>
      </c>
      <c r="J28" s="78">
        <v>2</v>
      </c>
      <c r="K28" s="78">
        <v>2</v>
      </c>
      <c r="L28" s="78">
        <v>277</v>
      </c>
      <c r="M28" s="78">
        <v>185</v>
      </c>
      <c r="N28" s="78">
        <v>462</v>
      </c>
      <c r="O28" s="78">
        <v>0</v>
      </c>
      <c r="P28" s="78">
        <v>0</v>
      </c>
      <c r="Q28" s="78">
        <v>4744</v>
      </c>
      <c r="R28" s="78">
        <v>2704</v>
      </c>
      <c r="S28" s="78">
        <v>15</v>
      </c>
      <c r="T28" s="78">
        <v>7463</v>
      </c>
      <c r="U28" s="78">
        <v>0</v>
      </c>
      <c r="V28" s="78">
        <v>0</v>
      </c>
      <c r="W28" s="78">
        <v>0</v>
      </c>
      <c r="X28" s="78">
        <v>1</v>
      </c>
      <c r="Y28" s="78">
        <v>1</v>
      </c>
      <c r="Z28" s="78">
        <v>2</v>
      </c>
      <c r="AA28" s="78">
        <v>0</v>
      </c>
      <c r="AB28" s="78">
        <v>0</v>
      </c>
      <c r="AC28" s="78">
        <v>0</v>
      </c>
      <c r="AD28" s="78">
        <v>2</v>
      </c>
      <c r="AE28" s="78">
        <v>4</v>
      </c>
      <c r="AF28" s="78">
        <v>6</v>
      </c>
      <c r="AG28" s="78">
        <v>510</v>
      </c>
      <c r="AH28" s="78">
        <v>335</v>
      </c>
      <c r="AI28" s="78">
        <v>845</v>
      </c>
    </row>
    <row r="29" spans="1:35" ht="15" customHeight="1" thickBot="1" x14ac:dyDescent="0.25">
      <c r="A29" s="85"/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8"/>
    </row>
  </sheetData>
  <mergeCells count="19">
    <mergeCell ref="A7:AI7"/>
    <mergeCell ref="AF4:AH4"/>
    <mergeCell ref="U8:W8"/>
    <mergeCell ref="X8:Z8"/>
    <mergeCell ref="AA8:AC8"/>
    <mergeCell ref="AD8:AF8"/>
    <mergeCell ref="AG8:AI8"/>
    <mergeCell ref="F8:H8"/>
    <mergeCell ref="I8:K8"/>
    <mergeCell ref="L8:N8"/>
    <mergeCell ref="O8:P8"/>
    <mergeCell ref="Q8:T8"/>
    <mergeCell ref="B8:E8"/>
    <mergeCell ref="A8:A9"/>
    <mergeCell ref="A1:AI1"/>
    <mergeCell ref="A2:AI2"/>
    <mergeCell ref="A3:AI3"/>
    <mergeCell ref="A5:AI5"/>
    <mergeCell ref="A6:AI6"/>
  </mergeCells>
  <printOptions horizontalCentered="1"/>
  <pageMargins left="0.25" right="0.25" top="0.5" bottom="0.5" header="0.3" footer="0.3"/>
  <pageSetup paperSize="5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D1"/>
    </sheetView>
  </sheetViews>
  <sheetFormatPr defaultRowHeight="1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4" width="6.5703125" style="1" bestFit="1" customWidth="1"/>
    <col min="5" max="6" width="7.5703125" style="1" bestFit="1" customWidth="1"/>
    <col min="7" max="15" width="4.7109375" style="1" bestFit="1" customWidth="1"/>
    <col min="16" max="17" width="6.5703125" style="1" bestFit="1" customWidth="1"/>
    <col min="18" max="18" width="7.5703125" style="1" bestFit="1" customWidth="1"/>
    <col min="19" max="26" width="4.7109375" style="1" bestFit="1" customWidth="1"/>
    <col min="27" max="29" width="5.140625" style="1" bestFit="1" customWidth="1"/>
    <col min="30" max="30" width="6.5703125" style="1" bestFit="1" customWidth="1"/>
    <col min="31" max="16384" width="9.140625" style="1"/>
  </cols>
  <sheetData>
    <row r="1" spans="1:32" x14ac:dyDescent="0.25">
      <c r="A1" s="236" t="s">
        <v>298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</row>
    <row r="2" spans="1:32" x14ac:dyDescent="0.25">
      <c r="A2" s="236" t="s">
        <v>299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</row>
    <row r="3" spans="1:32" x14ac:dyDescent="0.25">
      <c r="A3" s="236" t="s">
        <v>300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</row>
    <row r="4" spans="1:32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2"/>
      <c r="V4" s="2"/>
      <c r="W4" s="2"/>
      <c r="X4" s="2"/>
      <c r="Y4" s="2"/>
      <c r="Z4" s="2"/>
      <c r="AA4" s="7"/>
      <c r="AB4" s="237">
        <v>44358</v>
      </c>
      <c r="AC4" s="237"/>
      <c r="AD4" s="12" t="s">
        <v>301</v>
      </c>
    </row>
    <row r="5" spans="1:32" x14ac:dyDescent="0.25">
      <c r="A5" s="238" t="s">
        <v>500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</row>
    <row r="6" spans="1:32" x14ac:dyDescent="0.25">
      <c r="A6" s="234" t="s">
        <v>303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</row>
    <row r="7" spans="1:32" x14ac:dyDescent="0.25">
      <c r="A7" s="235" t="s">
        <v>302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</row>
    <row r="8" spans="1:32" ht="30" customHeight="1" x14ac:dyDescent="0.25">
      <c r="A8" s="232" t="s">
        <v>304</v>
      </c>
      <c r="B8" s="232"/>
      <c r="C8" s="232"/>
      <c r="D8" s="232" t="s">
        <v>297</v>
      </c>
      <c r="E8" s="232"/>
      <c r="F8" s="232"/>
      <c r="G8" s="233" t="s">
        <v>0</v>
      </c>
      <c r="H8" s="233"/>
      <c r="I8" s="233"/>
      <c r="J8" s="233" t="s">
        <v>1</v>
      </c>
      <c r="K8" s="233" t="s">
        <v>1</v>
      </c>
      <c r="L8" s="233"/>
      <c r="M8" s="233" t="s">
        <v>2</v>
      </c>
      <c r="N8" s="233" t="s">
        <v>2</v>
      </c>
      <c r="O8" s="233"/>
      <c r="P8" s="233" t="s">
        <v>3</v>
      </c>
      <c r="Q8" s="233" t="s">
        <v>3</v>
      </c>
      <c r="R8" s="233"/>
      <c r="S8" s="233" t="s">
        <v>4</v>
      </c>
      <c r="T8" s="233" t="s">
        <v>4</v>
      </c>
      <c r="U8" s="233"/>
      <c r="V8" s="233" t="s">
        <v>5</v>
      </c>
      <c r="W8" s="233" t="s">
        <v>5</v>
      </c>
      <c r="X8" s="233"/>
      <c r="Y8" s="233" t="s">
        <v>7</v>
      </c>
      <c r="Z8" s="233" t="s">
        <v>7</v>
      </c>
      <c r="AA8" s="233"/>
      <c r="AB8" s="233" t="s">
        <v>6</v>
      </c>
      <c r="AC8" s="233" t="s">
        <v>6</v>
      </c>
      <c r="AD8" s="233"/>
    </row>
    <row r="9" spans="1:32" x14ac:dyDescent="0.25">
      <c r="A9" s="232"/>
      <c r="B9" s="232"/>
      <c r="C9" s="232"/>
      <c r="D9" s="3" t="s">
        <v>8</v>
      </c>
      <c r="E9" s="3" t="s">
        <v>9</v>
      </c>
      <c r="F9" s="3" t="s">
        <v>296</v>
      </c>
      <c r="G9" s="3" t="s">
        <v>8</v>
      </c>
      <c r="H9" s="3" t="s">
        <v>9</v>
      </c>
      <c r="I9" s="3" t="s">
        <v>296</v>
      </c>
      <c r="J9" s="3" t="s">
        <v>8</v>
      </c>
      <c r="K9" s="3" t="s">
        <v>9</v>
      </c>
      <c r="L9" s="3" t="s">
        <v>296</v>
      </c>
      <c r="M9" s="3" t="s">
        <v>8</v>
      </c>
      <c r="N9" s="3" t="s">
        <v>9</v>
      </c>
      <c r="O9" s="3" t="s">
        <v>296</v>
      </c>
      <c r="P9" s="3" t="s">
        <v>8</v>
      </c>
      <c r="Q9" s="3" t="s">
        <v>9</v>
      </c>
      <c r="R9" s="3" t="s">
        <v>296</v>
      </c>
      <c r="S9" s="3" t="s">
        <v>8</v>
      </c>
      <c r="T9" s="3" t="s">
        <v>9</v>
      </c>
      <c r="U9" s="3" t="s">
        <v>296</v>
      </c>
      <c r="V9" s="3" t="s">
        <v>8</v>
      </c>
      <c r="W9" s="3" t="s">
        <v>9</v>
      </c>
      <c r="X9" s="3" t="s">
        <v>296</v>
      </c>
      <c r="Y9" s="3" t="s">
        <v>8</v>
      </c>
      <c r="Z9" s="3" t="s">
        <v>9</v>
      </c>
      <c r="AA9" s="3" t="s">
        <v>296</v>
      </c>
      <c r="AB9" s="3" t="s">
        <v>8</v>
      </c>
      <c r="AC9" s="3" t="s">
        <v>9</v>
      </c>
      <c r="AD9" s="3" t="s">
        <v>296</v>
      </c>
    </row>
    <row r="10" spans="1:32" x14ac:dyDescent="0.25">
      <c r="A10" s="10"/>
      <c r="B10" s="11"/>
      <c r="C10" s="8" t="s">
        <v>502</v>
      </c>
      <c r="D10" s="4">
        <f t="shared" ref="D10:AD10" si="0">SUBTOTAL(9,D14:D167)</f>
        <v>4996</v>
      </c>
      <c r="E10" s="4">
        <f t="shared" si="0"/>
        <v>8018</v>
      </c>
      <c r="F10" s="4">
        <f t="shared" si="0"/>
        <v>13014</v>
      </c>
      <c r="G10" s="4">
        <f t="shared" si="0"/>
        <v>7</v>
      </c>
      <c r="H10" s="4">
        <f t="shared" si="0"/>
        <v>12</v>
      </c>
      <c r="I10" s="4">
        <f t="shared" si="0"/>
        <v>19</v>
      </c>
      <c r="J10" s="4">
        <f t="shared" si="0"/>
        <v>6</v>
      </c>
      <c r="K10" s="4">
        <f t="shared" si="0"/>
        <v>4</v>
      </c>
      <c r="L10" s="4">
        <f t="shared" si="0"/>
        <v>10</v>
      </c>
      <c r="M10" s="4">
        <f t="shared" si="0"/>
        <v>5</v>
      </c>
      <c r="N10" s="4">
        <f t="shared" si="0"/>
        <v>13</v>
      </c>
      <c r="O10" s="4">
        <f t="shared" si="0"/>
        <v>18</v>
      </c>
      <c r="P10" s="4">
        <f t="shared" si="0"/>
        <v>4588</v>
      </c>
      <c r="Q10" s="4">
        <f t="shared" si="0"/>
        <v>7428</v>
      </c>
      <c r="R10" s="4">
        <f t="shared" si="0"/>
        <v>12016</v>
      </c>
      <c r="S10" s="4">
        <f t="shared" si="0"/>
        <v>0</v>
      </c>
      <c r="T10" s="4">
        <f t="shared" si="0"/>
        <v>0</v>
      </c>
      <c r="U10" s="4">
        <f t="shared" si="0"/>
        <v>0</v>
      </c>
      <c r="V10" s="4">
        <f t="shared" si="0"/>
        <v>16</v>
      </c>
      <c r="W10" s="4">
        <f t="shared" si="0"/>
        <v>34</v>
      </c>
      <c r="X10" s="4">
        <f t="shared" si="0"/>
        <v>50</v>
      </c>
      <c r="Y10" s="4">
        <f t="shared" si="0"/>
        <v>44</v>
      </c>
      <c r="Z10" s="4">
        <f t="shared" si="0"/>
        <v>72</v>
      </c>
      <c r="AA10" s="4">
        <f t="shared" si="0"/>
        <v>116</v>
      </c>
      <c r="AB10" s="4">
        <f t="shared" si="0"/>
        <v>330</v>
      </c>
      <c r="AC10" s="4">
        <f t="shared" si="0"/>
        <v>455</v>
      </c>
      <c r="AD10" s="4">
        <f t="shared" si="0"/>
        <v>785</v>
      </c>
      <c r="AE10" s="2"/>
      <c r="AF10" s="2"/>
    </row>
    <row r="11" spans="1:32" outlineLevel="1" x14ac:dyDescent="0.25">
      <c r="A11" s="231" t="s">
        <v>11</v>
      </c>
      <c r="B11" s="231"/>
      <c r="C11" s="231"/>
      <c r="D11" s="4">
        <f t="shared" ref="D11:AD11" si="1">SUBTOTAL(9,D14:D26)</f>
        <v>993</v>
      </c>
      <c r="E11" s="4">
        <f t="shared" si="1"/>
        <v>1031</v>
      </c>
      <c r="F11" s="4">
        <f t="shared" si="1"/>
        <v>2024</v>
      </c>
      <c r="G11" s="4">
        <f t="shared" si="1"/>
        <v>1</v>
      </c>
      <c r="H11" s="4">
        <f t="shared" si="1"/>
        <v>0</v>
      </c>
      <c r="I11" s="4">
        <f t="shared" si="1"/>
        <v>1</v>
      </c>
      <c r="J11" s="4">
        <f t="shared" si="1"/>
        <v>1</v>
      </c>
      <c r="K11" s="4">
        <f t="shared" si="1"/>
        <v>1</v>
      </c>
      <c r="L11" s="4">
        <f t="shared" si="1"/>
        <v>2</v>
      </c>
      <c r="M11" s="4">
        <f t="shared" si="1"/>
        <v>0</v>
      </c>
      <c r="N11" s="4">
        <f t="shared" si="1"/>
        <v>2</v>
      </c>
      <c r="O11" s="4">
        <f t="shared" si="1"/>
        <v>2</v>
      </c>
      <c r="P11" s="4">
        <f t="shared" si="1"/>
        <v>926</v>
      </c>
      <c r="Q11" s="4">
        <f t="shared" si="1"/>
        <v>967</v>
      </c>
      <c r="R11" s="4">
        <f t="shared" si="1"/>
        <v>1893</v>
      </c>
      <c r="S11" s="4">
        <f t="shared" si="1"/>
        <v>0</v>
      </c>
      <c r="T11" s="4">
        <f t="shared" si="1"/>
        <v>0</v>
      </c>
      <c r="U11" s="4">
        <f t="shared" si="1"/>
        <v>0</v>
      </c>
      <c r="V11" s="4">
        <f t="shared" si="1"/>
        <v>4</v>
      </c>
      <c r="W11" s="4">
        <f t="shared" si="1"/>
        <v>5</v>
      </c>
      <c r="X11" s="4">
        <f t="shared" si="1"/>
        <v>9</v>
      </c>
      <c r="Y11" s="4">
        <f t="shared" si="1"/>
        <v>14</v>
      </c>
      <c r="Z11" s="4">
        <f t="shared" si="1"/>
        <v>10</v>
      </c>
      <c r="AA11" s="4">
        <f t="shared" si="1"/>
        <v>24</v>
      </c>
      <c r="AB11" s="4">
        <f t="shared" si="1"/>
        <v>47</v>
      </c>
      <c r="AC11" s="4">
        <f t="shared" si="1"/>
        <v>46</v>
      </c>
      <c r="AD11" s="4">
        <f t="shared" si="1"/>
        <v>93</v>
      </c>
      <c r="AE11" s="2"/>
      <c r="AF11" s="2"/>
    </row>
    <row r="12" spans="1:32" outlineLevel="2" x14ac:dyDescent="0.25">
      <c r="A12" s="229" t="s">
        <v>12</v>
      </c>
      <c r="B12" s="229"/>
      <c r="C12" s="229"/>
      <c r="D12" s="4">
        <f t="shared" ref="D12:AD12" si="2">SUBTOTAL(9,D14:D26)</f>
        <v>993</v>
      </c>
      <c r="E12" s="4">
        <f t="shared" si="2"/>
        <v>1031</v>
      </c>
      <c r="F12" s="4">
        <f t="shared" si="2"/>
        <v>2024</v>
      </c>
      <c r="G12" s="4">
        <f t="shared" si="2"/>
        <v>1</v>
      </c>
      <c r="H12" s="4">
        <f t="shared" si="2"/>
        <v>0</v>
      </c>
      <c r="I12" s="4">
        <f t="shared" si="2"/>
        <v>1</v>
      </c>
      <c r="J12" s="4">
        <f t="shared" si="2"/>
        <v>1</v>
      </c>
      <c r="K12" s="4">
        <f t="shared" si="2"/>
        <v>1</v>
      </c>
      <c r="L12" s="4">
        <f t="shared" si="2"/>
        <v>2</v>
      </c>
      <c r="M12" s="4">
        <f t="shared" si="2"/>
        <v>0</v>
      </c>
      <c r="N12" s="4">
        <f t="shared" si="2"/>
        <v>2</v>
      </c>
      <c r="O12" s="4">
        <f t="shared" si="2"/>
        <v>2</v>
      </c>
      <c r="P12" s="4">
        <f t="shared" si="2"/>
        <v>926</v>
      </c>
      <c r="Q12" s="4">
        <f t="shared" si="2"/>
        <v>967</v>
      </c>
      <c r="R12" s="4">
        <f t="shared" si="2"/>
        <v>1893</v>
      </c>
      <c r="S12" s="4">
        <f t="shared" si="2"/>
        <v>0</v>
      </c>
      <c r="T12" s="4">
        <f t="shared" si="2"/>
        <v>0</v>
      </c>
      <c r="U12" s="4">
        <f t="shared" si="2"/>
        <v>0</v>
      </c>
      <c r="V12" s="4">
        <f t="shared" si="2"/>
        <v>4</v>
      </c>
      <c r="W12" s="4">
        <f t="shared" si="2"/>
        <v>5</v>
      </c>
      <c r="X12" s="4">
        <f t="shared" si="2"/>
        <v>9</v>
      </c>
      <c r="Y12" s="4">
        <f t="shared" si="2"/>
        <v>14</v>
      </c>
      <c r="Z12" s="4">
        <f t="shared" si="2"/>
        <v>10</v>
      </c>
      <c r="AA12" s="4">
        <f t="shared" si="2"/>
        <v>24</v>
      </c>
      <c r="AB12" s="4">
        <f t="shared" si="2"/>
        <v>47</v>
      </c>
      <c r="AC12" s="4">
        <f t="shared" si="2"/>
        <v>46</v>
      </c>
      <c r="AD12" s="4">
        <f t="shared" si="2"/>
        <v>93</v>
      </c>
      <c r="AE12" s="2"/>
      <c r="AF12" s="2"/>
    </row>
    <row r="13" spans="1:32" outlineLevel="3" collapsed="1" x14ac:dyDescent="0.25">
      <c r="A13" s="230" t="s">
        <v>13</v>
      </c>
      <c r="B13" s="230"/>
      <c r="C13" s="230"/>
      <c r="D13" s="4">
        <f t="shared" ref="D13:AD13" si="3">SUBTOTAL(9,D14:D26)</f>
        <v>993</v>
      </c>
      <c r="E13" s="4">
        <f t="shared" si="3"/>
        <v>1031</v>
      </c>
      <c r="F13" s="4">
        <f t="shared" si="3"/>
        <v>2024</v>
      </c>
      <c r="G13" s="4">
        <f t="shared" si="3"/>
        <v>1</v>
      </c>
      <c r="H13" s="4">
        <f t="shared" si="3"/>
        <v>0</v>
      </c>
      <c r="I13" s="4">
        <f t="shared" si="3"/>
        <v>1</v>
      </c>
      <c r="J13" s="4">
        <f t="shared" si="3"/>
        <v>1</v>
      </c>
      <c r="K13" s="4">
        <f t="shared" si="3"/>
        <v>1</v>
      </c>
      <c r="L13" s="4">
        <f t="shared" si="3"/>
        <v>2</v>
      </c>
      <c r="M13" s="4">
        <f t="shared" si="3"/>
        <v>0</v>
      </c>
      <c r="N13" s="4">
        <f t="shared" si="3"/>
        <v>2</v>
      </c>
      <c r="O13" s="4">
        <f t="shared" si="3"/>
        <v>2</v>
      </c>
      <c r="P13" s="4">
        <f t="shared" si="3"/>
        <v>926</v>
      </c>
      <c r="Q13" s="4">
        <f t="shared" si="3"/>
        <v>967</v>
      </c>
      <c r="R13" s="4">
        <f t="shared" si="3"/>
        <v>1893</v>
      </c>
      <c r="S13" s="4">
        <f t="shared" si="3"/>
        <v>0</v>
      </c>
      <c r="T13" s="4">
        <f t="shared" si="3"/>
        <v>0</v>
      </c>
      <c r="U13" s="4">
        <f t="shared" si="3"/>
        <v>0</v>
      </c>
      <c r="V13" s="4">
        <f t="shared" si="3"/>
        <v>4</v>
      </c>
      <c r="W13" s="4">
        <f t="shared" si="3"/>
        <v>5</v>
      </c>
      <c r="X13" s="4">
        <f t="shared" si="3"/>
        <v>9</v>
      </c>
      <c r="Y13" s="4">
        <f t="shared" si="3"/>
        <v>14</v>
      </c>
      <c r="Z13" s="4">
        <f t="shared" si="3"/>
        <v>10</v>
      </c>
      <c r="AA13" s="4">
        <f t="shared" si="3"/>
        <v>24</v>
      </c>
      <c r="AB13" s="4">
        <f t="shared" si="3"/>
        <v>47</v>
      </c>
      <c r="AC13" s="4">
        <f t="shared" si="3"/>
        <v>46</v>
      </c>
      <c r="AD13" s="4">
        <f t="shared" si="3"/>
        <v>93</v>
      </c>
      <c r="AE13" s="2"/>
      <c r="AF13" s="2"/>
    </row>
    <row r="14" spans="1:32" outlineLevel="4" x14ac:dyDescent="0.25">
      <c r="A14" s="9">
        <v>52.010100000000001</v>
      </c>
      <c r="B14" s="9" t="s">
        <v>14</v>
      </c>
      <c r="C14" s="9" t="s">
        <v>15</v>
      </c>
      <c r="D14" s="4">
        <f>G14+J14+M14+P14+S14+V14+Y14+AB14</f>
        <v>96</v>
      </c>
      <c r="E14" s="4">
        <f>H14+K14+N14+Q14+T14+W14+Z14+AC14</f>
        <v>77</v>
      </c>
      <c r="F14" s="4">
        <f>SUM(D14:E14)</f>
        <v>173</v>
      </c>
      <c r="G14" s="5"/>
      <c r="H14" s="5"/>
      <c r="I14" s="4">
        <f>SUM(G14:H14)</f>
        <v>0</v>
      </c>
      <c r="J14" s="5"/>
      <c r="K14" s="5"/>
      <c r="L14" s="5">
        <f>SUM(J14:K14)</f>
        <v>0</v>
      </c>
      <c r="M14" s="5"/>
      <c r="N14" s="5"/>
      <c r="O14" s="4">
        <f>SUM(M14:N14)</f>
        <v>0</v>
      </c>
      <c r="P14" s="5">
        <v>86</v>
      </c>
      <c r="Q14" s="5">
        <v>65</v>
      </c>
      <c r="R14" s="4">
        <f>SUM(P14:Q14)</f>
        <v>151</v>
      </c>
      <c r="S14" s="5"/>
      <c r="T14" s="5"/>
      <c r="U14" s="4">
        <f>SUM(S14:T14)</f>
        <v>0</v>
      </c>
      <c r="V14" s="5"/>
      <c r="W14" s="5">
        <v>2</v>
      </c>
      <c r="X14" s="4">
        <f>SUM(V14:W14)</f>
        <v>2</v>
      </c>
      <c r="Y14" s="5">
        <v>3</v>
      </c>
      <c r="Z14" s="5">
        <v>1</v>
      </c>
      <c r="AA14" s="4">
        <f>SUM(Y14:Z14)</f>
        <v>4</v>
      </c>
      <c r="AB14" s="5">
        <v>7</v>
      </c>
      <c r="AC14" s="5">
        <v>9</v>
      </c>
      <c r="AD14" s="4">
        <f>SUM(AB14:AC14)</f>
        <v>16</v>
      </c>
      <c r="AE14" s="2"/>
      <c r="AF14" s="2"/>
    </row>
    <row r="15" spans="1:32" outlineLevel="4" x14ac:dyDescent="0.25">
      <c r="A15" s="9">
        <v>52.020499999999998</v>
      </c>
      <c r="B15" s="9" t="s">
        <v>16</v>
      </c>
      <c r="C15" s="9" t="s">
        <v>17</v>
      </c>
      <c r="D15" s="4">
        <f t="shared" ref="D15:D59" si="4">G15+J15+M15+P15+S15+V15+Y15+AB15</f>
        <v>4</v>
      </c>
      <c r="E15" s="4">
        <f t="shared" ref="E15:E59" si="5">H15+K15+N15+Q15+T15+W15+Z15+AC15</f>
        <v>8</v>
      </c>
      <c r="F15" s="4">
        <f t="shared" ref="F15:F59" si="6">SUM(D15:E15)</f>
        <v>12</v>
      </c>
      <c r="G15" s="5"/>
      <c r="H15" s="5"/>
      <c r="I15" s="4">
        <f t="shared" ref="I15:I59" si="7">SUM(G15:H15)</f>
        <v>0</v>
      </c>
      <c r="J15" s="5"/>
      <c r="K15" s="5"/>
      <c r="L15" s="5">
        <f t="shared" ref="L15:L59" si="8">SUM(J15:K15)</f>
        <v>0</v>
      </c>
      <c r="M15" s="5"/>
      <c r="N15" s="5"/>
      <c r="O15" s="4">
        <f t="shared" ref="O15:O59" si="9">SUM(M15:N15)</f>
        <v>0</v>
      </c>
      <c r="P15" s="5">
        <v>4</v>
      </c>
      <c r="Q15" s="5">
        <v>8</v>
      </c>
      <c r="R15" s="4">
        <f t="shared" ref="R15:R59" si="10">SUM(P15:Q15)</f>
        <v>12</v>
      </c>
      <c r="S15" s="5"/>
      <c r="T15" s="5"/>
      <c r="U15" s="4">
        <f t="shared" ref="U15:U59" si="11">SUM(S15:T15)</f>
        <v>0</v>
      </c>
      <c r="V15" s="5"/>
      <c r="W15" s="5"/>
      <c r="X15" s="4">
        <f t="shared" ref="X15:X59" si="12">SUM(V15:W15)</f>
        <v>0</v>
      </c>
      <c r="Y15" s="5"/>
      <c r="Z15" s="5"/>
      <c r="AA15" s="4">
        <f t="shared" ref="AA15:AA59" si="13">SUM(Y15:Z15)</f>
        <v>0</v>
      </c>
      <c r="AB15" s="5"/>
      <c r="AC15" s="5"/>
      <c r="AD15" s="4">
        <f t="shared" ref="AD15:AD59" si="14">SUM(AB15:AC15)</f>
        <v>0</v>
      </c>
      <c r="AE15" s="2"/>
      <c r="AF15" s="2"/>
    </row>
    <row r="16" spans="1:32" outlineLevel="4" x14ac:dyDescent="0.25">
      <c r="A16" s="9">
        <v>52.020499999999998</v>
      </c>
      <c r="B16" s="9" t="s">
        <v>18</v>
      </c>
      <c r="C16" s="9" t="s">
        <v>19</v>
      </c>
      <c r="D16" s="4">
        <f t="shared" si="4"/>
        <v>18</v>
      </c>
      <c r="E16" s="4">
        <f t="shared" si="5"/>
        <v>21</v>
      </c>
      <c r="F16" s="4">
        <f t="shared" si="6"/>
        <v>39</v>
      </c>
      <c r="G16" s="5"/>
      <c r="H16" s="5"/>
      <c r="I16" s="4">
        <f t="shared" si="7"/>
        <v>0</v>
      </c>
      <c r="J16" s="5"/>
      <c r="K16" s="5"/>
      <c r="L16" s="5">
        <f t="shared" si="8"/>
        <v>0</v>
      </c>
      <c r="M16" s="5"/>
      <c r="N16" s="5"/>
      <c r="O16" s="4">
        <f t="shared" si="9"/>
        <v>0</v>
      </c>
      <c r="P16" s="5">
        <v>16</v>
      </c>
      <c r="Q16" s="5">
        <v>19</v>
      </c>
      <c r="R16" s="4">
        <f t="shared" si="10"/>
        <v>35</v>
      </c>
      <c r="S16" s="5"/>
      <c r="T16" s="5"/>
      <c r="U16" s="4">
        <f t="shared" si="11"/>
        <v>0</v>
      </c>
      <c r="V16" s="5"/>
      <c r="W16" s="5"/>
      <c r="X16" s="4">
        <f t="shared" si="12"/>
        <v>0</v>
      </c>
      <c r="Y16" s="5"/>
      <c r="Z16" s="5"/>
      <c r="AA16" s="4">
        <f t="shared" si="13"/>
        <v>0</v>
      </c>
      <c r="AB16" s="5">
        <v>2</v>
      </c>
      <c r="AC16" s="5">
        <v>2</v>
      </c>
      <c r="AD16" s="4">
        <f t="shared" si="14"/>
        <v>4</v>
      </c>
      <c r="AE16" s="2"/>
      <c r="AF16" s="2"/>
    </row>
    <row r="17" spans="1:32" outlineLevel="4" x14ac:dyDescent="0.25">
      <c r="A17" s="9">
        <v>52.030099999999997</v>
      </c>
      <c r="B17" s="9" t="s">
        <v>20</v>
      </c>
      <c r="C17" s="9" t="s">
        <v>21</v>
      </c>
      <c r="D17" s="4">
        <f t="shared" si="4"/>
        <v>405</v>
      </c>
      <c r="E17" s="4">
        <f t="shared" si="5"/>
        <v>442</v>
      </c>
      <c r="F17" s="4">
        <f t="shared" si="6"/>
        <v>847</v>
      </c>
      <c r="G17" s="5"/>
      <c r="H17" s="5"/>
      <c r="I17" s="4">
        <f t="shared" si="7"/>
        <v>0</v>
      </c>
      <c r="J17" s="5"/>
      <c r="K17" s="5"/>
      <c r="L17" s="5">
        <f t="shared" si="8"/>
        <v>0</v>
      </c>
      <c r="M17" s="5"/>
      <c r="N17" s="5"/>
      <c r="O17" s="4">
        <f t="shared" si="9"/>
        <v>0</v>
      </c>
      <c r="P17" s="5">
        <v>386</v>
      </c>
      <c r="Q17" s="5">
        <v>421</v>
      </c>
      <c r="R17" s="4">
        <f t="shared" si="10"/>
        <v>807</v>
      </c>
      <c r="S17" s="5"/>
      <c r="T17" s="5"/>
      <c r="U17" s="4">
        <f t="shared" si="11"/>
        <v>0</v>
      </c>
      <c r="V17" s="5">
        <v>1</v>
      </c>
      <c r="W17" s="5">
        <v>2</v>
      </c>
      <c r="X17" s="4">
        <f t="shared" si="12"/>
        <v>3</v>
      </c>
      <c r="Y17" s="5">
        <v>3</v>
      </c>
      <c r="Z17" s="5">
        <v>2</v>
      </c>
      <c r="AA17" s="4">
        <f t="shared" si="13"/>
        <v>5</v>
      </c>
      <c r="AB17" s="5">
        <v>15</v>
      </c>
      <c r="AC17" s="5">
        <v>17</v>
      </c>
      <c r="AD17" s="4">
        <f t="shared" si="14"/>
        <v>32</v>
      </c>
      <c r="AE17" s="2"/>
      <c r="AF17" s="2"/>
    </row>
    <row r="18" spans="1:32" outlineLevel="4" x14ac:dyDescent="0.25">
      <c r="A18" s="9">
        <v>52.040199999999999</v>
      </c>
      <c r="B18" s="9" t="s">
        <v>22</v>
      </c>
      <c r="C18" s="9" t="s">
        <v>23</v>
      </c>
      <c r="D18" s="4">
        <f t="shared" si="4"/>
        <v>44</v>
      </c>
      <c r="E18" s="4">
        <f t="shared" si="5"/>
        <v>101</v>
      </c>
      <c r="F18" s="4">
        <f t="shared" si="6"/>
        <v>145</v>
      </c>
      <c r="G18" s="5"/>
      <c r="H18" s="5"/>
      <c r="I18" s="4">
        <f t="shared" si="7"/>
        <v>0</v>
      </c>
      <c r="J18" s="5"/>
      <c r="K18" s="5"/>
      <c r="L18" s="5">
        <f t="shared" si="8"/>
        <v>0</v>
      </c>
      <c r="M18" s="5"/>
      <c r="N18" s="5"/>
      <c r="O18" s="4">
        <f t="shared" si="9"/>
        <v>0</v>
      </c>
      <c r="P18" s="5">
        <v>42</v>
      </c>
      <c r="Q18" s="5">
        <v>94</v>
      </c>
      <c r="R18" s="4">
        <f t="shared" si="10"/>
        <v>136</v>
      </c>
      <c r="S18" s="5"/>
      <c r="T18" s="5"/>
      <c r="U18" s="4">
        <f t="shared" si="11"/>
        <v>0</v>
      </c>
      <c r="V18" s="5"/>
      <c r="W18" s="5"/>
      <c r="X18" s="4">
        <f t="shared" si="12"/>
        <v>0</v>
      </c>
      <c r="Y18" s="5">
        <v>1</v>
      </c>
      <c r="Z18" s="5">
        <v>1</v>
      </c>
      <c r="AA18" s="4">
        <f t="shared" si="13"/>
        <v>2</v>
      </c>
      <c r="AB18" s="5">
        <v>1</v>
      </c>
      <c r="AC18" s="5">
        <v>6</v>
      </c>
      <c r="AD18" s="4">
        <f t="shared" si="14"/>
        <v>7</v>
      </c>
      <c r="AE18" s="2"/>
      <c r="AF18" s="2"/>
    </row>
    <row r="19" spans="1:32" outlineLevel="4" x14ac:dyDescent="0.25">
      <c r="A19" s="9">
        <v>52.060099999999998</v>
      </c>
      <c r="B19" s="9" t="s">
        <v>24</v>
      </c>
      <c r="C19" s="9" t="s">
        <v>25</v>
      </c>
      <c r="D19" s="4">
        <f t="shared" si="4"/>
        <v>13</v>
      </c>
      <c r="E19" s="4">
        <f t="shared" si="5"/>
        <v>10</v>
      </c>
      <c r="F19" s="4">
        <f t="shared" si="6"/>
        <v>23</v>
      </c>
      <c r="G19" s="5"/>
      <c r="H19" s="5"/>
      <c r="I19" s="4">
        <f t="shared" si="7"/>
        <v>0</v>
      </c>
      <c r="J19" s="5"/>
      <c r="K19" s="5"/>
      <c r="L19" s="5">
        <f t="shared" si="8"/>
        <v>0</v>
      </c>
      <c r="M19" s="5"/>
      <c r="N19" s="5"/>
      <c r="O19" s="4">
        <f t="shared" si="9"/>
        <v>0</v>
      </c>
      <c r="P19" s="5">
        <v>13</v>
      </c>
      <c r="Q19" s="5">
        <v>9</v>
      </c>
      <c r="R19" s="4">
        <f t="shared" si="10"/>
        <v>22</v>
      </c>
      <c r="S19" s="5"/>
      <c r="T19" s="5"/>
      <c r="U19" s="4">
        <f t="shared" si="11"/>
        <v>0</v>
      </c>
      <c r="V19" s="5"/>
      <c r="W19" s="5"/>
      <c r="X19" s="4">
        <f t="shared" si="12"/>
        <v>0</v>
      </c>
      <c r="Y19" s="5"/>
      <c r="Z19" s="5"/>
      <c r="AA19" s="4">
        <f t="shared" si="13"/>
        <v>0</v>
      </c>
      <c r="AB19" s="5"/>
      <c r="AC19" s="5">
        <v>1</v>
      </c>
      <c r="AD19" s="4">
        <f t="shared" si="14"/>
        <v>1</v>
      </c>
      <c r="AE19" s="2"/>
      <c r="AF19" s="2"/>
    </row>
    <row r="20" spans="1:32" outlineLevel="4" x14ac:dyDescent="0.25">
      <c r="A20" s="9">
        <v>52.080100000000002</v>
      </c>
      <c r="B20" s="9" t="s">
        <v>26</v>
      </c>
      <c r="C20" s="9" t="s">
        <v>27</v>
      </c>
      <c r="D20" s="4">
        <f t="shared" si="4"/>
        <v>138</v>
      </c>
      <c r="E20" s="4">
        <f t="shared" si="5"/>
        <v>62</v>
      </c>
      <c r="F20" s="4">
        <f t="shared" si="6"/>
        <v>200</v>
      </c>
      <c r="G20" s="5"/>
      <c r="H20" s="5"/>
      <c r="I20" s="4">
        <f t="shared" si="7"/>
        <v>0</v>
      </c>
      <c r="J20" s="5"/>
      <c r="K20" s="5"/>
      <c r="L20" s="5">
        <f t="shared" si="8"/>
        <v>0</v>
      </c>
      <c r="M20" s="5"/>
      <c r="N20" s="5">
        <v>1</v>
      </c>
      <c r="O20" s="4">
        <f t="shared" si="9"/>
        <v>1</v>
      </c>
      <c r="P20" s="5">
        <v>125</v>
      </c>
      <c r="Q20" s="5">
        <v>58</v>
      </c>
      <c r="R20" s="4">
        <f t="shared" si="10"/>
        <v>183</v>
      </c>
      <c r="S20" s="5"/>
      <c r="T20" s="5"/>
      <c r="U20" s="4">
        <f t="shared" si="11"/>
        <v>0</v>
      </c>
      <c r="V20" s="5"/>
      <c r="W20" s="5"/>
      <c r="X20" s="4">
        <f t="shared" si="12"/>
        <v>0</v>
      </c>
      <c r="Y20" s="5">
        <v>4</v>
      </c>
      <c r="Z20" s="5">
        <v>1</v>
      </c>
      <c r="AA20" s="4">
        <f t="shared" si="13"/>
        <v>5</v>
      </c>
      <c r="AB20" s="5">
        <v>9</v>
      </c>
      <c r="AC20" s="5">
        <v>2</v>
      </c>
      <c r="AD20" s="4">
        <f t="shared" si="14"/>
        <v>11</v>
      </c>
      <c r="AE20" s="2"/>
      <c r="AF20" s="2"/>
    </row>
    <row r="21" spans="1:32" outlineLevel="4" x14ac:dyDescent="0.25">
      <c r="A21" s="9">
        <v>52.100099999999998</v>
      </c>
      <c r="B21" s="9" t="s">
        <v>28</v>
      </c>
      <c r="C21" s="9" t="s">
        <v>29</v>
      </c>
      <c r="D21" s="4">
        <f t="shared" si="4"/>
        <v>34</v>
      </c>
      <c r="E21" s="4">
        <f t="shared" si="5"/>
        <v>73</v>
      </c>
      <c r="F21" s="4">
        <f t="shared" si="6"/>
        <v>107</v>
      </c>
      <c r="G21" s="5"/>
      <c r="H21" s="5"/>
      <c r="I21" s="4">
        <f t="shared" si="7"/>
        <v>0</v>
      </c>
      <c r="J21" s="5"/>
      <c r="K21" s="5"/>
      <c r="L21" s="5">
        <f t="shared" si="8"/>
        <v>0</v>
      </c>
      <c r="M21" s="5"/>
      <c r="N21" s="5"/>
      <c r="O21" s="4">
        <f t="shared" si="9"/>
        <v>0</v>
      </c>
      <c r="P21" s="5">
        <v>32</v>
      </c>
      <c r="Q21" s="5">
        <v>69</v>
      </c>
      <c r="R21" s="4">
        <f t="shared" si="10"/>
        <v>101</v>
      </c>
      <c r="S21" s="5"/>
      <c r="T21" s="5"/>
      <c r="U21" s="4">
        <f t="shared" si="11"/>
        <v>0</v>
      </c>
      <c r="V21" s="5"/>
      <c r="W21" s="5"/>
      <c r="X21" s="4">
        <f t="shared" si="12"/>
        <v>0</v>
      </c>
      <c r="Y21" s="5">
        <v>1</v>
      </c>
      <c r="Z21" s="5">
        <v>2</v>
      </c>
      <c r="AA21" s="4">
        <f t="shared" si="13"/>
        <v>3</v>
      </c>
      <c r="AB21" s="5">
        <v>1</v>
      </c>
      <c r="AC21" s="5">
        <v>2</v>
      </c>
      <c r="AD21" s="4">
        <f t="shared" si="14"/>
        <v>3</v>
      </c>
      <c r="AE21" s="2"/>
      <c r="AF21" s="2"/>
    </row>
    <row r="22" spans="1:32" outlineLevel="4" x14ac:dyDescent="0.25">
      <c r="A22" s="9">
        <v>52.100099999999998</v>
      </c>
      <c r="B22" s="9" t="s">
        <v>30</v>
      </c>
      <c r="C22" s="9" t="s">
        <v>31</v>
      </c>
      <c r="D22" s="4">
        <f t="shared" si="4"/>
        <v>11</v>
      </c>
      <c r="E22" s="4">
        <f t="shared" si="5"/>
        <v>20</v>
      </c>
      <c r="F22" s="4">
        <f t="shared" si="6"/>
        <v>31</v>
      </c>
      <c r="G22" s="5"/>
      <c r="H22" s="5"/>
      <c r="I22" s="4">
        <f t="shared" si="7"/>
        <v>0</v>
      </c>
      <c r="J22" s="5"/>
      <c r="K22" s="5"/>
      <c r="L22" s="5">
        <f t="shared" si="8"/>
        <v>0</v>
      </c>
      <c r="M22" s="5"/>
      <c r="N22" s="5">
        <v>1</v>
      </c>
      <c r="O22" s="4">
        <f t="shared" si="9"/>
        <v>1</v>
      </c>
      <c r="P22" s="5">
        <v>11</v>
      </c>
      <c r="Q22" s="5">
        <v>19</v>
      </c>
      <c r="R22" s="4">
        <f t="shared" si="10"/>
        <v>30</v>
      </c>
      <c r="S22" s="5"/>
      <c r="T22" s="5"/>
      <c r="U22" s="4">
        <f t="shared" si="11"/>
        <v>0</v>
      </c>
      <c r="V22" s="5"/>
      <c r="W22" s="5"/>
      <c r="X22" s="4">
        <f t="shared" si="12"/>
        <v>0</v>
      </c>
      <c r="Y22" s="5"/>
      <c r="Z22" s="5"/>
      <c r="AA22" s="4">
        <f t="shared" si="13"/>
        <v>0</v>
      </c>
      <c r="AB22" s="5"/>
      <c r="AC22" s="5"/>
      <c r="AD22" s="4">
        <f t="shared" si="14"/>
        <v>0</v>
      </c>
      <c r="AE22" s="2"/>
      <c r="AF22" s="2"/>
    </row>
    <row r="23" spans="1:32" outlineLevel="4" x14ac:dyDescent="0.25">
      <c r="A23" s="9">
        <v>52.120100000000001</v>
      </c>
      <c r="B23" s="9" t="s">
        <v>32</v>
      </c>
      <c r="C23" s="9" t="s">
        <v>33</v>
      </c>
      <c r="D23" s="4">
        <f t="shared" si="4"/>
        <v>98</v>
      </c>
      <c r="E23" s="4">
        <f t="shared" si="5"/>
        <v>22</v>
      </c>
      <c r="F23" s="4">
        <f t="shared" si="6"/>
        <v>120</v>
      </c>
      <c r="G23" s="5"/>
      <c r="H23" s="5"/>
      <c r="I23" s="4">
        <f t="shared" si="7"/>
        <v>0</v>
      </c>
      <c r="J23" s="5"/>
      <c r="K23" s="5"/>
      <c r="L23" s="5">
        <f t="shared" si="8"/>
        <v>0</v>
      </c>
      <c r="M23" s="5"/>
      <c r="N23" s="5"/>
      <c r="O23" s="4">
        <f t="shared" si="9"/>
        <v>0</v>
      </c>
      <c r="P23" s="5">
        <v>88</v>
      </c>
      <c r="Q23" s="5">
        <v>20</v>
      </c>
      <c r="R23" s="4">
        <f t="shared" si="10"/>
        <v>108</v>
      </c>
      <c r="S23" s="5"/>
      <c r="T23" s="5"/>
      <c r="U23" s="4">
        <f t="shared" si="11"/>
        <v>0</v>
      </c>
      <c r="V23" s="5">
        <v>2</v>
      </c>
      <c r="W23" s="5"/>
      <c r="X23" s="4">
        <f t="shared" si="12"/>
        <v>2</v>
      </c>
      <c r="Y23" s="5">
        <v>2</v>
      </c>
      <c r="Z23" s="5"/>
      <c r="AA23" s="4">
        <f t="shared" si="13"/>
        <v>2</v>
      </c>
      <c r="AB23" s="5">
        <v>6</v>
      </c>
      <c r="AC23" s="5">
        <v>2</v>
      </c>
      <c r="AD23" s="4">
        <f t="shared" si="14"/>
        <v>8</v>
      </c>
      <c r="AE23" s="2"/>
      <c r="AF23" s="2"/>
    </row>
    <row r="24" spans="1:32" outlineLevel="4" x14ac:dyDescent="0.25">
      <c r="A24" s="9">
        <v>52.130200000000002</v>
      </c>
      <c r="B24" s="9" t="s">
        <v>34</v>
      </c>
      <c r="C24" s="9" t="s">
        <v>35</v>
      </c>
      <c r="D24" s="4">
        <f t="shared" si="4"/>
        <v>11</v>
      </c>
      <c r="E24" s="4">
        <f t="shared" si="5"/>
        <v>6</v>
      </c>
      <c r="F24" s="4">
        <f t="shared" si="6"/>
        <v>17</v>
      </c>
      <c r="G24" s="5"/>
      <c r="H24" s="5"/>
      <c r="I24" s="4">
        <f t="shared" si="7"/>
        <v>0</v>
      </c>
      <c r="J24" s="5"/>
      <c r="K24" s="5"/>
      <c r="L24" s="5">
        <f t="shared" si="8"/>
        <v>0</v>
      </c>
      <c r="M24" s="5"/>
      <c r="N24" s="5"/>
      <c r="O24" s="4">
        <f t="shared" si="9"/>
        <v>0</v>
      </c>
      <c r="P24" s="5">
        <v>11</v>
      </c>
      <c r="Q24" s="5">
        <v>6</v>
      </c>
      <c r="R24" s="4">
        <f t="shared" si="10"/>
        <v>17</v>
      </c>
      <c r="S24" s="5"/>
      <c r="T24" s="5"/>
      <c r="U24" s="4">
        <f t="shared" si="11"/>
        <v>0</v>
      </c>
      <c r="V24" s="5"/>
      <c r="W24" s="5"/>
      <c r="X24" s="4">
        <f t="shared" si="12"/>
        <v>0</v>
      </c>
      <c r="Y24" s="5"/>
      <c r="Z24" s="5"/>
      <c r="AA24" s="4">
        <f t="shared" si="13"/>
        <v>0</v>
      </c>
      <c r="AB24" s="5"/>
      <c r="AC24" s="5"/>
      <c r="AD24" s="4">
        <f t="shared" si="14"/>
        <v>0</v>
      </c>
      <c r="AE24" s="2"/>
      <c r="AF24" s="2"/>
    </row>
    <row r="25" spans="1:32" outlineLevel="4" x14ac:dyDescent="0.25">
      <c r="A25" s="9">
        <v>52.140099999999997</v>
      </c>
      <c r="B25" s="9" t="s">
        <v>36</v>
      </c>
      <c r="C25" s="9" t="s">
        <v>37</v>
      </c>
      <c r="D25" s="4">
        <f t="shared" si="4"/>
        <v>22</v>
      </c>
      <c r="E25" s="4">
        <f t="shared" si="5"/>
        <v>48</v>
      </c>
      <c r="F25" s="4">
        <f t="shared" si="6"/>
        <v>70</v>
      </c>
      <c r="G25" s="5"/>
      <c r="H25" s="5"/>
      <c r="I25" s="4">
        <f t="shared" si="7"/>
        <v>0</v>
      </c>
      <c r="J25" s="5"/>
      <c r="K25" s="5"/>
      <c r="L25" s="5">
        <f t="shared" si="8"/>
        <v>0</v>
      </c>
      <c r="M25" s="5"/>
      <c r="N25" s="5"/>
      <c r="O25" s="4">
        <f t="shared" si="9"/>
        <v>0</v>
      </c>
      <c r="P25" s="5">
        <v>22</v>
      </c>
      <c r="Q25" s="5">
        <v>48</v>
      </c>
      <c r="R25" s="4">
        <f t="shared" si="10"/>
        <v>70</v>
      </c>
      <c r="S25" s="5"/>
      <c r="T25" s="5"/>
      <c r="U25" s="4">
        <f t="shared" si="11"/>
        <v>0</v>
      </c>
      <c r="V25" s="5"/>
      <c r="W25" s="5"/>
      <c r="X25" s="4">
        <f t="shared" si="12"/>
        <v>0</v>
      </c>
      <c r="Y25" s="5"/>
      <c r="Z25" s="5"/>
      <c r="AA25" s="4">
        <f t="shared" si="13"/>
        <v>0</v>
      </c>
      <c r="AB25" s="5"/>
      <c r="AC25" s="5"/>
      <c r="AD25" s="4">
        <f t="shared" si="14"/>
        <v>0</v>
      </c>
      <c r="AE25" s="2"/>
      <c r="AF25" s="2"/>
    </row>
    <row r="26" spans="1:32" outlineLevel="4" x14ac:dyDescent="0.25">
      <c r="A26" s="9">
        <v>52.140099999999997</v>
      </c>
      <c r="B26" s="9" t="s">
        <v>38</v>
      </c>
      <c r="C26" s="9" t="s">
        <v>39</v>
      </c>
      <c r="D26" s="4">
        <f t="shared" si="4"/>
        <v>99</v>
      </c>
      <c r="E26" s="4">
        <f t="shared" si="5"/>
        <v>141</v>
      </c>
      <c r="F26" s="4">
        <f t="shared" si="6"/>
        <v>240</v>
      </c>
      <c r="G26" s="5">
        <v>1</v>
      </c>
      <c r="H26" s="5"/>
      <c r="I26" s="4">
        <f t="shared" si="7"/>
        <v>1</v>
      </c>
      <c r="J26" s="5">
        <v>1</v>
      </c>
      <c r="K26" s="5">
        <v>1</v>
      </c>
      <c r="L26" s="5">
        <f t="shared" si="8"/>
        <v>2</v>
      </c>
      <c r="M26" s="5"/>
      <c r="N26" s="5"/>
      <c r="O26" s="4">
        <f t="shared" si="9"/>
        <v>0</v>
      </c>
      <c r="P26" s="5">
        <v>90</v>
      </c>
      <c r="Q26" s="5">
        <v>131</v>
      </c>
      <c r="R26" s="4">
        <f t="shared" si="10"/>
        <v>221</v>
      </c>
      <c r="S26" s="5"/>
      <c r="T26" s="5"/>
      <c r="U26" s="4">
        <f t="shared" si="11"/>
        <v>0</v>
      </c>
      <c r="V26" s="5">
        <v>1</v>
      </c>
      <c r="W26" s="5">
        <v>1</v>
      </c>
      <c r="X26" s="4">
        <f t="shared" si="12"/>
        <v>2</v>
      </c>
      <c r="Y26" s="5"/>
      <c r="Z26" s="5">
        <v>3</v>
      </c>
      <c r="AA26" s="4">
        <f t="shared" si="13"/>
        <v>3</v>
      </c>
      <c r="AB26" s="5">
        <v>6</v>
      </c>
      <c r="AC26" s="5">
        <v>5</v>
      </c>
      <c r="AD26" s="4">
        <f t="shared" si="14"/>
        <v>11</v>
      </c>
      <c r="AE26" s="2"/>
      <c r="AF26" s="2"/>
    </row>
    <row r="27" spans="1:32" outlineLevel="1" x14ac:dyDescent="0.25">
      <c r="A27" s="231" t="s">
        <v>41</v>
      </c>
      <c r="B27" s="231"/>
      <c r="C27" s="231"/>
      <c r="D27" s="4">
        <f t="shared" ref="D27:AD27" si="15">SUBTOTAL(9,D30:D30)</f>
        <v>126</v>
      </c>
      <c r="E27" s="4">
        <f t="shared" si="15"/>
        <v>183</v>
      </c>
      <c r="F27" s="4">
        <f t="shared" si="15"/>
        <v>309</v>
      </c>
      <c r="G27" s="4">
        <f t="shared" si="15"/>
        <v>0</v>
      </c>
      <c r="H27" s="4">
        <f t="shared" si="15"/>
        <v>0</v>
      </c>
      <c r="I27" s="4">
        <f t="shared" si="15"/>
        <v>0</v>
      </c>
      <c r="J27" s="4">
        <f t="shared" si="15"/>
        <v>0</v>
      </c>
      <c r="K27" s="4">
        <f t="shared" si="15"/>
        <v>0</v>
      </c>
      <c r="L27" s="4">
        <f t="shared" si="15"/>
        <v>0</v>
      </c>
      <c r="M27" s="4">
        <f t="shared" si="15"/>
        <v>0</v>
      </c>
      <c r="N27" s="4">
        <f t="shared" si="15"/>
        <v>0</v>
      </c>
      <c r="O27" s="4">
        <f t="shared" si="15"/>
        <v>0</v>
      </c>
      <c r="P27" s="4">
        <f t="shared" si="15"/>
        <v>119</v>
      </c>
      <c r="Q27" s="4">
        <f t="shared" si="15"/>
        <v>170</v>
      </c>
      <c r="R27" s="4">
        <f t="shared" si="15"/>
        <v>289</v>
      </c>
      <c r="S27" s="4">
        <f t="shared" si="15"/>
        <v>0</v>
      </c>
      <c r="T27" s="4">
        <f t="shared" si="15"/>
        <v>0</v>
      </c>
      <c r="U27" s="4">
        <f t="shared" si="15"/>
        <v>0</v>
      </c>
      <c r="V27" s="4">
        <f t="shared" si="15"/>
        <v>0</v>
      </c>
      <c r="W27" s="4">
        <f t="shared" si="15"/>
        <v>1</v>
      </c>
      <c r="X27" s="4">
        <f t="shared" si="15"/>
        <v>1</v>
      </c>
      <c r="Y27" s="4">
        <f t="shared" si="15"/>
        <v>3</v>
      </c>
      <c r="Z27" s="4">
        <f t="shared" si="15"/>
        <v>2</v>
      </c>
      <c r="AA27" s="4">
        <f t="shared" si="15"/>
        <v>5</v>
      </c>
      <c r="AB27" s="4">
        <f t="shared" si="15"/>
        <v>4</v>
      </c>
      <c r="AC27" s="4">
        <f t="shared" si="15"/>
        <v>10</v>
      </c>
      <c r="AD27" s="4">
        <f t="shared" si="15"/>
        <v>14</v>
      </c>
      <c r="AE27" s="2"/>
      <c r="AF27" s="2"/>
    </row>
    <row r="28" spans="1:32" outlineLevel="2" x14ac:dyDescent="0.25">
      <c r="A28" s="229" t="s">
        <v>12</v>
      </c>
      <c r="B28" s="229"/>
      <c r="C28" s="229"/>
      <c r="D28" s="4">
        <f t="shared" ref="D28:AD28" si="16">SUBTOTAL(9,D30:D30)</f>
        <v>126</v>
      </c>
      <c r="E28" s="4">
        <f t="shared" si="16"/>
        <v>183</v>
      </c>
      <c r="F28" s="4">
        <f t="shared" si="16"/>
        <v>309</v>
      </c>
      <c r="G28" s="4">
        <f t="shared" si="16"/>
        <v>0</v>
      </c>
      <c r="H28" s="4">
        <f t="shared" si="16"/>
        <v>0</v>
      </c>
      <c r="I28" s="4">
        <f t="shared" si="16"/>
        <v>0</v>
      </c>
      <c r="J28" s="4">
        <f t="shared" si="16"/>
        <v>0</v>
      </c>
      <c r="K28" s="4">
        <f t="shared" si="16"/>
        <v>0</v>
      </c>
      <c r="L28" s="4">
        <f t="shared" si="16"/>
        <v>0</v>
      </c>
      <c r="M28" s="4">
        <f t="shared" si="16"/>
        <v>0</v>
      </c>
      <c r="N28" s="4">
        <f t="shared" si="16"/>
        <v>0</v>
      </c>
      <c r="O28" s="4">
        <f t="shared" si="16"/>
        <v>0</v>
      </c>
      <c r="P28" s="4">
        <f t="shared" si="16"/>
        <v>119</v>
      </c>
      <c r="Q28" s="4">
        <f t="shared" si="16"/>
        <v>170</v>
      </c>
      <c r="R28" s="4">
        <f t="shared" si="16"/>
        <v>289</v>
      </c>
      <c r="S28" s="4">
        <f t="shared" si="16"/>
        <v>0</v>
      </c>
      <c r="T28" s="4">
        <f t="shared" si="16"/>
        <v>0</v>
      </c>
      <c r="U28" s="4">
        <f t="shared" si="16"/>
        <v>0</v>
      </c>
      <c r="V28" s="4">
        <f t="shared" si="16"/>
        <v>0</v>
      </c>
      <c r="W28" s="4">
        <f t="shared" si="16"/>
        <v>1</v>
      </c>
      <c r="X28" s="4">
        <f t="shared" si="16"/>
        <v>1</v>
      </c>
      <c r="Y28" s="4">
        <f t="shared" si="16"/>
        <v>3</v>
      </c>
      <c r="Z28" s="4">
        <f t="shared" si="16"/>
        <v>2</v>
      </c>
      <c r="AA28" s="4">
        <f t="shared" si="16"/>
        <v>5</v>
      </c>
      <c r="AB28" s="4">
        <f t="shared" si="16"/>
        <v>4</v>
      </c>
      <c r="AC28" s="4">
        <f t="shared" si="16"/>
        <v>10</v>
      </c>
      <c r="AD28" s="4">
        <f t="shared" si="16"/>
        <v>14</v>
      </c>
      <c r="AE28" s="2"/>
      <c r="AF28" s="2"/>
    </row>
    <row r="29" spans="1:32" outlineLevel="3" collapsed="1" x14ac:dyDescent="0.25">
      <c r="A29" s="230" t="s">
        <v>13</v>
      </c>
      <c r="B29" s="230"/>
      <c r="C29" s="230"/>
      <c r="D29" s="4">
        <f t="shared" ref="D29:AD29" si="17">SUBTOTAL(9,D30:D30)</f>
        <v>126</v>
      </c>
      <c r="E29" s="4">
        <f t="shared" si="17"/>
        <v>183</v>
      </c>
      <c r="F29" s="4">
        <f t="shared" si="17"/>
        <v>309</v>
      </c>
      <c r="G29" s="4">
        <f t="shared" si="17"/>
        <v>0</v>
      </c>
      <c r="H29" s="4">
        <f t="shared" si="17"/>
        <v>0</v>
      </c>
      <c r="I29" s="4">
        <f t="shared" si="17"/>
        <v>0</v>
      </c>
      <c r="J29" s="4">
        <f t="shared" si="17"/>
        <v>0</v>
      </c>
      <c r="K29" s="4">
        <f t="shared" si="17"/>
        <v>0</v>
      </c>
      <c r="L29" s="4">
        <f t="shared" si="17"/>
        <v>0</v>
      </c>
      <c r="M29" s="4">
        <f t="shared" si="17"/>
        <v>0</v>
      </c>
      <c r="N29" s="4">
        <f t="shared" si="17"/>
        <v>0</v>
      </c>
      <c r="O29" s="4">
        <f t="shared" si="17"/>
        <v>0</v>
      </c>
      <c r="P29" s="4">
        <f t="shared" si="17"/>
        <v>119</v>
      </c>
      <c r="Q29" s="4">
        <f t="shared" si="17"/>
        <v>170</v>
      </c>
      <c r="R29" s="4">
        <f t="shared" si="17"/>
        <v>289</v>
      </c>
      <c r="S29" s="4">
        <f t="shared" si="17"/>
        <v>0</v>
      </c>
      <c r="T29" s="4">
        <f t="shared" si="17"/>
        <v>0</v>
      </c>
      <c r="U29" s="4">
        <f t="shared" si="17"/>
        <v>0</v>
      </c>
      <c r="V29" s="4">
        <f t="shared" si="17"/>
        <v>0</v>
      </c>
      <c r="W29" s="4">
        <f t="shared" si="17"/>
        <v>1</v>
      </c>
      <c r="X29" s="4">
        <f t="shared" si="17"/>
        <v>1</v>
      </c>
      <c r="Y29" s="4">
        <f t="shared" si="17"/>
        <v>3</v>
      </c>
      <c r="Z29" s="4">
        <f t="shared" si="17"/>
        <v>2</v>
      </c>
      <c r="AA29" s="4">
        <f t="shared" si="17"/>
        <v>5</v>
      </c>
      <c r="AB29" s="4">
        <f t="shared" si="17"/>
        <v>4</v>
      </c>
      <c r="AC29" s="4">
        <f t="shared" si="17"/>
        <v>10</v>
      </c>
      <c r="AD29" s="4">
        <f t="shared" si="17"/>
        <v>14</v>
      </c>
      <c r="AE29" s="2"/>
      <c r="AF29" s="2"/>
    </row>
    <row r="30" spans="1:32" outlineLevel="4" x14ac:dyDescent="0.25">
      <c r="A30" s="9">
        <v>4.0400999999999998</v>
      </c>
      <c r="B30" s="9" t="s">
        <v>42</v>
      </c>
      <c r="C30" s="9" t="s">
        <v>43</v>
      </c>
      <c r="D30" s="4">
        <f t="shared" si="4"/>
        <v>126</v>
      </c>
      <c r="E30" s="4">
        <f t="shared" si="5"/>
        <v>183</v>
      </c>
      <c r="F30" s="4">
        <f t="shared" si="6"/>
        <v>309</v>
      </c>
      <c r="G30" s="5"/>
      <c r="H30" s="5"/>
      <c r="I30" s="4">
        <f t="shared" si="7"/>
        <v>0</v>
      </c>
      <c r="J30" s="5"/>
      <c r="K30" s="5"/>
      <c r="L30" s="5">
        <f t="shared" si="8"/>
        <v>0</v>
      </c>
      <c r="M30" s="5"/>
      <c r="N30" s="5"/>
      <c r="O30" s="4">
        <f t="shared" si="9"/>
        <v>0</v>
      </c>
      <c r="P30" s="5">
        <v>119</v>
      </c>
      <c r="Q30" s="5">
        <v>170</v>
      </c>
      <c r="R30" s="4">
        <f t="shared" si="10"/>
        <v>289</v>
      </c>
      <c r="S30" s="5"/>
      <c r="T30" s="5"/>
      <c r="U30" s="4">
        <f t="shared" si="11"/>
        <v>0</v>
      </c>
      <c r="V30" s="5"/>
      <c r="W30" s="5">
        <v>1</v>
      </c>
      <c r="X30" s="4">
        <f t="shared" si="12"/>
        <v>1</v>
      </c>
      <c r="Y30" s="5">
        <v>3</v>
      </c>
      <c r="Z30" s="5">
        <v>2</v>
      </c>
      <c r="AA30" s="4">
        <f t="shared" si="13"/>
        <v>5</v>
      </c>
      <c r="AB30" s="5">
        <v>4</v>
      </c>
      <c r="AC30" s="5">
        <v>10</v>
      </c>
      <c r="AD30" s="4">
        <f t="shared" si="14"/>
        <v>14</v>
      </c>
      <c r="AE30" s="2"/>
      <c r="AF30" s="2"/>
    </row>
    <row r="31" spans="1:32" outlineLevel="1" x14ac:dyDescent="0.25">
      <c r="A31" s="231" t="s">
        <v>45</v>
      </c>
      <c r="B31" s="231"/>
      <c r="C31" s="231"/>
      <c r="D31" s="4">
        <f t="shared" ref="D31:AD31" si="18">SUBTOTAL(9,D34:D45)</f>
        <v>1241</v>
      </c>
      <c r="E31" s="4">
        <f t="shared" si="18"/>
        <v>1856</v>
      </c>
      <c r="F31" s="4">
        <f t="shared" si="18"/>
        <v>3097</v>
      </c>
      <c r="G31" s="4">
        <f t="shared" si="18"/>
        <v>1</v>
      </c>
      <c r="H31" s="4">
        <f t="shared" si="18"/>
        <v>2</v>
      </c>
      <c r="I31" s="4">
        <f t="shared" si="18"/>
        <v>3</v>
      </c>
      <c r="J31" s="4">
        <f t="shared" si="18"/>
        <v>0</v>
      </c>
      <c r="K31" s="4">
        <f t="shared" si="18"/>
        <v>0</v>
      </c>
      <c r="L31" s="4">
        <f t="shared" si="18"/>
        <v>0</v>
      </c>
      <c r="M31" s="4">
        <f t="shared" si="18"/>
        <v>1</v>
      </c>
      <c r="N31" s="4">
        <f t="shared" si="18"/>
        <v>3</v>
      </c>
      <c r="O31" s="4">
        <f t="shared" si="18"/>
        <v>4</v>
      </c>
      <c r="P31" s="4">
        <f t="shared" si="18"/>
        <v>1212</v>
      </c>
      <c r="Q31" s="4">
        <f t="shared" si="18"/>
        <v>1795</v>
      </c>
      <c r="R31" s="4">
        <f t="shared" si="18"/>
        <v>3007</v>
      </c>
      <c r="S31" s="4">
        <f t="shared" si="18"/>
        <v>0</v>
      </c>
      <c r="T31" s="4">
        <f t="shared" si="18"/>
        <v>0</v>
      </c>
      <c r="U31" s="4">
        <f t="shared" si="18"/>
        <v>0</v>
      </c>
      <c r="V31" s="4">
        <f t="shared" si="18"/>
        <v>2</v>
      </c>
      <c r="W31" s="4">
        <f t="shared" si="18"/>
        <v>2</v>
      </c>
      <c r="X31" s="4">
        <f t="shared" si="18"/>
        <v>4</v>
      </c>
      <c r="Y31" s="4">
        <f t="shared" si="18"/>
        <v>7</v>
      </c>
      <c r="Z31" s="4">
        <f t="shared" si="18"/>
        <v>16</v>
      </c>
      <c r="AA31" s="4">
        <f t="shared" si="18"/>
        <v>23</v>
      </c>
      <c r="AB31" s="4">
        <f t="shared" si="18"/>
        <v>18</v>
      </c>
      <c r="AC31" s="4">
        <f t="shared" si="18"/>
        <v>38</v>
      </c>
      <c r="AD31" s="4">
        <f t="shared" si="18"/>
        <v>56</v>
      </c>
      <c r="AE31" s="2"/>
      <c r="AF31" s="2"/>
    </row>
    <row r="32" spans="1:32" outlineLevel="2" x14ac:dyDescent="0.25">
      <c r="A32" s="229" t="s">
        <v>12</v>
      </c>
      <c r="B32" s="229"/>
      <c r="C32" s="229"/>
      <c r="D32" s="4">
        <f t="shared" ref="D32:AD32" si="19">SUBTOTAL(9,D34:D45)</f>
        <v>1241</v>
      </c>
      <c r="E32" s="4">
        <f t="shared" si="19"/>
        <v>1856</v>
      </c>
      <c r="F32" s="4">
        <f t="shared" si="19"/>
        <v>3097</v>
      </c>
      <c r="G32" s="4">
        <f t="shared" si="19"/>
        <v>1</v>
      </c>
      <c r="H32" s="4">
        <f t="shared" si="19"/>
        <v>2</v>
      </c>
      <c r="I32" s="4">
        <f t="shared" si="19"/>
        <v>3</v>
      </c>
      <c r="J32" s="4">
        <f t="shared" si="19"/>
        <v>0</v>
      </c>
      <c r="K32" s="4">
        <f t="shared" si="19"/>
        <v>0</v>
      </c>
      <c r="L32" s="4">
        <f t="shared" si="19"/>
        <v>0</v>
      </c>
      <c r="M32" s="4">
        <f t="shared" si="19"/>
        <v>1</v>
      </c>
      <c r="N32" s="4">
        <f t="shared" si="19"/>
        <v>3</v>
      </c>
      <c r="O32" s="4">
        <f t="shared" si="19"/>
        <v>4</v>
      </c>
      <c r="P32" s="4">
        <f t="shared" si="19"/>
        <v>1212</v>
      </c>
      <c r="Q32" s="4">
        <f t="shared" si="19"/>
        <v>1795</v>
      </c>
      <c r="R32" s="4">
        <f t="shared" si="19"/>
        <v>3007</v>
      </c>
      <c r="S32" s="4">
        <f t="shared" si="19"/>
        <v>0</v>
      </c>
      <c r="T32" s="4">
        <f t="shared" si="19"/>
        <v>0</v>
      </c>
      <c r="U32" s="4">
        <f t="shared" si="19"/>
        <v>0</v>
      </c>
      <c r="V32" s="4">
        <f t="shared" si="19"/>
        <v>2</v>
      </c>
      <c r="W32" s="4">
        <f t="shared" si="19"/>
        <v>2</v>
      </c>
      <c r="X32" s="4">
        <f t="shared" si="19"/>
        <v>4</v>
      </c>
      <c r="Y32" s="4">
        <f t="shared" si="19"/>
        <v>7</v>
      </c>
      <c r="Z32" s="4">
        <f t="shared" si="19"/>
        <v>16</v>
      </c>
      <c r="AA32" s="4">
        <f t="shared" si="19"/>
        <v>23</v>
      </c>
      <c r="AB32" s="4">
        <f t="shared" si="19"/>
        <v>18</v>
      </c>
      <c r="AC32" s="4">
        <f t="shared" si="19"/>
        <v>38</v>
      </c>
      <c r="AD32" s="4">
        <f t="shared" si="19"/>
        <v>56</v>
      </c>
      <c r="AE32" s="2"/>
      <c r="AF32" s="2"/>
    </row>
    <row r="33" spans="1:32" outlineLevel="3" collapsed="1" x14ac:dyDescent="0.25">
      <c r="A33" s="230" t="s">
        <v>13</v>
      </c>
      <c r="B33" s="230"/>
      <c r="C33" s="230"/>
      <c r="D33" s="4">
        <f t="shared" ref="D33:AD33" si="20">SUBTOTAL(9,D34:D45)</f>
        <v>1241</v>
      </c>
      <c r="E33" s="4">
        <f t="shared" si="20"/>
        <v>1856</v>
      </c>
      <c r="F33" s="4">
        <f t="shared" si="20"/>
        <v>3097</v>
      </c>
      <c r="G33" s="4">
        <f t="shared" si="20"/>
        <v>1</v>
      </c>
      <c r="H33" s="4">
        <f t="shared" si="20"/>
        <v>2</v>
      </c>
      <c r="I33" s="4">
        <f t="shared" si="20"/>
        <v>3</v>
      </c>
      <c r="J33" s="4">
        <f t="shared" si="20"/>
        <v>0</v>
      </c>
      <c r="K33" s="4">
        <f t="shared" si="20"/>
        <v>0</v>
      </c>
      <c r="L33" s="4">
        <f t="shared" si="20"/>
        <v>0</v>
      </c>
      <c r="M33" s="4">
        <f t="shared" si="20"/>
        <v>1</v>
      </c>
      <c r="N33" s="4">
        <f t="shared" si="20"/>
        <v>3</v>
      </c>
      <c r="O33" s="4">
        <f t="shared" si="20"/>
        <v>4</v>
      </c>
      <c r="P33" s="4">
        <f t="shared" si="20"/>
        <v>1212</v>
      </c>
      <c r="Q33" s="4">
        <f t="shared" si="20"/>
        <v>1795</v>
      </c>
      <c r="R33" s="4">
        <f t="shared" si="20"/>
        <v>3007</v>
      </c>
      <c r="S33" s="4">
        <f t="shared" si="20"/>
        <v>0</v>
      </c>
      <c r="T33" s="4">
        <f t="shared" si="20"/>
        <v>0</v>
      </c>
      <c r="U33" s="4">
        <f t="shared" si="20"/>
        <v>0</v>
      </c>
      <c r="V33" s="4">
        <f t="shared" si="20"/>
        <v>2</v>
      </c>
      <c r="W33" s="4">
        <f t="shared" si="20"/>
        <v>2</v>
      </c>
      <c r="X33" s="4">
        <f t="shared" si="20"/>
        <v>4</v>
      </c>
      <c r="Y33" s="4">
        <f t="shared" si="20"/>
        <v>7</v>
      </c>
      <c r="Z33" s="4">
        <f t="shared" si="20"/>
        <v>16</v>
      </c>
      <c r="AA33" s="4">
        <f t="shared" si="20"/>
        <v>23</v>
      </c>
      <c r="AB33" s="4">
        <f t="shared" si="20"/>
        <v>18</v>
      </c>
      <c r="AC33" s="4">
        <f t="shared" si="20"/>
        <v>38</v>
      </c>
      <c r="AD33" s="4">
        <f t="shared" si="20"/>
        <v>56</v>
      </c>
      <c r="AE33" s="2"/>
      <c r="AF33" s="2"/>
    </row>
    <row r="34" spans="1:32" outlineLevel="4" x14ac:dyDescent="0.25">
      <c r="A34" s="9">
        <v>3.0104000000000002</v>
      </c>
      <c r="B34" s="9" t="s">
        <v>46</v>
      </c>
      <c r="C34" s="9" t="s">
        <v>47</v>
      </c>
      <c r="D34" s="4">
        <f t="shared" si="4"/>
        <v>124</v>
      </c>
      <c r="E34" s="4">
        <f t="shared" si="5"/>
        <v>205</v>
      </c>
      <c r="F34" s="4">
        <f t="shared" si="6"/>
        <v>329</v>
      </c>
      <c r="G34" s="5"/>
      <c r="H34" s="5">
        <v>2</v>
      </c>
      <c r="I34" s="5">
        <f t="shared" si="7"/>
        <v>2</v>
      </c>
      <c r="J34" s="5"/>
      <c r="K34" s="5"/>
      <c r="L34" s="5">
        <f t="shared" si="8"/>
        <v>0</v>
      </c>
      <c r="M34" s="5"/>
      <c r="N34" s="5"/>
      <c r="O34" s="5">
        <f t="shared" si="9"/>
        <v>0</v>
      </c>
      <c r="P34" s="5">
        <v>121</v>
      </c>
      <c r="Q34" s="5">
        <v>201</v>
      </c>
      <c r="R34" s="5">
        <f t="shared" si="10"/>
        <v>322</v>
      </c>
      <c r="S34" s="5"/>
      <c r="T34" s="5"/>
      <c r="U34" s="5">
        <f t="shared" si="11"/>
        <v>0</v>
      </c>
      <c r="V34" s="5">
        <v>1</v>
      </c>
      <c r="W34" s="5"/>
      <c r="X34" s="5">
        <f t="shared" si="12"/>
        <v>1</v>
      </c>
      <c r="Y34" s="5">
        <v>1</v>
      </c>
      <c r="Z34" s="5">
        <v>2</v>
      </c>
      <c r="AA34" s="5">
        <f t="shared" si="13"/>
        <v>3</v>
      </c>
      <c r="AB34" s="5">
        <v>1</v>
      </c>
      <c r="AC34" s="5"/>
      <c r="AD34" s="5">
        <f t="shared" si="14"/>
        <v>1</v>
      </c>
      <c r="AE34" s="2"/>
      <c r="AF34" s="2"/>
    </row>
    <row r="35" spans="1:32" outlineLevel="4" x14ac:dyDescent="0.25">
      <c r="A35" s="9">
        <v>11.0701</v>
      </c>
      <c r="B35" s="9" t="s">
        <v>48</v>
      </c>
      <c r="C35" s="9" t="s">
        <v>49</v>
      </c>
      <c r="D35" s="4">
        <f t="shared" si="4"/>
        <v>94</v>
      </c>
      <c r="E35" s="4">
        <f t="shared" si="5"/>
        <v>29</v>
      </c>
      <c r="F35" s="4">
        <f t="shared" si="6"/>
        <v>123</v>
      </c>
      <c r="G35" s="5"/>
      <c r="H35" s="5"/>
      <c r="I35" s="5">
        <f t="shared" si="7"/>
        <v>0</v>
      </c>
      <c r="J35" s="5"/>
      <c r="K35" s="5"/>
      <c r="L35" s="5">
        <f t="shared" si="8"/>
        <v>0</v>
      </c>
      <c r="M35" s="5"/>
      <c r="N35" s="5"/>
      <c r="O35" s="5">
        <f t="shared" si="9"/>
        <v>0</v>
      </c>
      <c r="P35" s="5">
        <v>93</v>
      </c>
      <c r="Q35" s="5">
        <v>29</v>
      </c>
      <c r="R35" s="5">
        <f t="shared" si="10"/>
        <v>122</v>
      </c>
      <c r="S35" s="5"/>
      <c r="T35" s="5"/>
      <c r="U35" s="5">
        <f t="shared" si="11"/>
        <v>0</v>
      </c>
      <c r="V35" s="5"/>
      <c r="W35" s="5"/>
      <c r="X35" s="5">
        <f t="shared" si="12"/>
        <v>0</v>
      </c>
      <c r="Y35" s="5"/>
      <c r="Z35" s="5"/>
      <c r="AA35" s="5">
        <f t="shared" si="13"/>
        <v>0</v>
      </c>
      <c r="AB35" s="5">
        <v>1</v>
      </c>
      <c r="AC35" s="5"/>
      <c r="AD35" s="5">
        <f t="shared" si="14"/>
        <v>1</v>
      </c>
      <c r="AE35" s="2"/>
      <c r="AF35" s="2"/>
    </row>
    <row r="36" spans="1:32" outlineLevel="4" x14ac:dyDescent="0.25">
      <c r="A36" s="9">
        <v>26.010100000000001</v>
      </c>
      <c r="B36" s="9" t="s">
        <v>50</v>
      </c>
      <c r="C36" s="9" t="s">
        <v>51</v>
      </c>
      <c r="D36" s="4">
        <f t="shared" si="4"/>
        <v>402</v>
      </c>
      <c r="E36" s="4">
        <f t="shared" si="5"/>
        <v>601</v>
      </c>
      <c r="F36" s="4">
        <f t="shared" si="6"/>
        <v>1003</v>
      </c>
      <c r="G36" s="5"/>
      <c r="H36" s="5"/>
      <c r="I36" s="5">
        <f t="shared" si="7"/>
        <v>0</v>
      </c>
      <c r="J36" s="5"/>
      <c r="K36" s="5"/>
      <c r="L36" s="5">
        <f t="shared" si="8"/>
        <v>0</v>
      </c>
      <c r="M36" s="5">
        <v>1</v>
      </c>
      <c r="N36" s="5">
        <v>1</v>
      </c>
      <c r="O36" s="5">
        <f t="shared" si="9"/>
        <v>2</v>
      </c>
      <c r="P36" s="5">
        <v>396</v>
      </c>
      <c r="Q36" s="5">
        <v>587</v>
      </c>
      <c r="R36" s="5">
        <f t="shared" si="10"/>
        <v>983</v>
      </c>
      <c r="S36" s="5"/>
      <c r="T36" s="5"/>
      <c r="U36" s="5">
        <f t="shared" si="11"/>
        <v>0</v>
      </c>
      <c r="V36" s="5"/>
      <c r="W36" s="5"/>
      <c r="X36" s="5">
        <f t="shared" si="12"/>
        <v>0</v>
      </c>
      <c r="Y36" s="5">
        <v>1</v>
      </c>
      <c r="Z36" s="5">
        <v>5</v>
      </c>
      <c r="AA36" s="5">
        <f t="shared" si="13"/>
        <v>6</v>
      </c>
      <c r="AB36" s="5">
        <v>4</v>
      </c>
      <c r="AC36" s="5">
        <v>8</v>
      </c>
      <c r="AD36" s="5">
        <f t="shared" si="14"/>
        <v>12</v>
      </c>
      <c r="AE36" s="2"/>
      <c r="AF36" s="2"/>
    </row>
    <row r="37" spans="1:32" outlineLevel="4" x14ac:dyDescent="0.25">
      <c r="A37" s="9">
        <v>26.010100000000001</v>
      </c>
      <c r="B37" s="9" t="s">
        <v>52</v>
      </c>
      <c r="C37" s="9" t="s">
        <v>53</v>
      </c>
      <c r="D37" s="4">
        <f t="shared" si="4"/>
        <v>53</v>
      </c>
      <c r="E37" s="4">
        <f t="shared" si="5"/>
        <v>85</v>
      </c>
      <c r="F37" s="4">
        <f t="shared" si="6"/>
        <v>138</v>
      </c>
      <c r="G37" s="5"/>
      <c r="H37" s="5"/>
      <c r="I37" s="5">
        <f t="shared" si="7"/>
        <v>0</v>
      </c>
      <c r="J37" s="5"/>
      <c r="K37" s="5"/>
      <c r="L37" s="5">
        <f t="shared" si="8"/>
        <v>0</v>
      </c>
      <c r="M37" s="5"/>
      <c r="N37" s="5">
        <v>1</v>
      </c>
      <c r="O37" s="5">
        <f t="shared" si="9"/>
        <v>1</v>
      </c>
      <c r="P37" s="5">
        <v>52</v>
      </c>
      <c r="Q37" s="5">
        <v>83</v>
      </c>
      <c r="R37" s="5">
        <f t="shared" si="10"/>
        <v>135</v>
      </c>
      <c r="S37" s="5"/>
      <c r="T37" s="5"/>
      <c r="U37" s="5">
        <f t="shared" si="11"/>
        <v>0</v>
      </c>
      <c r="V37" s="5"/>
      <c r="W37" s="5"/>
      <c r="X37" s="5">
        <f t="shared" si="12"/>
        <v>0</v>
      </c>
      <c r="Y37" s="5">
        <v>1</v>
      </c>
      <c r="Z37" s="5"/>
      <c r="AA37" s="5">
        <f t="shared" si="13"/>
        <v>1</v>
      </c>
      <c r="AB37" s="5"/>
      <c r="AC37" s="5">
        <v>1</v>
      </c>
      <c r="AD37" s="5">
        <f t="shared" si="14"/>
        <v>1</v>
      </c>
      <c r="AE37" s="2"/>
      <c r="AF37" s="2"/>
    </row>
    <row r="38" spans="1:32" outlineLevel="4" x14ac:dyDescent="0.25">
      <c r="A38" s="9">
        <v>26.010100000000001</v>
      </c>
      <c r="B38" s="9" t="s">
        <v>54</v>
      </c>
      <c r="C38" s="9" t="s">
        <v>55</v>
      </c>
      <c r="D38" s="4">
        <f t="shared" si="4"/>
        <v>36</v>
      </c>
      <c r="E38" s="4">
        <f t="shared" si="5"/>
        <v>54</v>
      </c>
      <c r="F38" s="4">
        <f t="shared" si="6"/>
        <v>90</v>
      </c>
      <c r="G38" s="5"/>
      <c r="H38" s="5"/>
      <c r="I38" s="5">
        <f t="shared" si="7"/>
        <v>0</v>
      </c>
      <c r="J38" s="5"/>
      <c r="K38" s="5"/>
      <c r="L38" s="5">
        <f t="shared" si="8"/>
        <v>0</v>
      </c>
      <c r="M38" s="5"/>
      <c r="N38" s="5"/>
      <c r="O38" s="5">
        <f t="shared" si="9"/>
        <v>0</v>
      </c>
      <c r="P38" s="5">
        <v>36</v>
      </c>
      <c r="Q38" s="5">
        <v>54</v>
      </c>
      <c r="R38" s="5">
        <f t="shared" si="10"/>
        <v>90</v>
      </c>
      <c r="S38" s="5"/>
      <c r="T38" s="5"/>
      <c r="U38" s="5">
        <f t="shared" si="11"/>
        <v>0</v>
      </c>
      <c r="V38" s="5"/>
      <c r="W38" s="5"/>
      <c r="X38" s="5">
        <f t="shared" si="12"/>
        <v>0</v>
      </c>
      <c r="Y38" s="5"/>
      <c r="Z38" s="5"/>
      <c r="AA38" s="5">
        <f t="shared" si="13"/>
        <v>0</v>
      </c>
      <c r="AB38" s="5"/>
      <c r="AC38" s="5"/>
      <c r="AD38" s="5">
        <f t="shared" si="14"/>
        <v>0</v>
      </c>
      <c r="AE38" s="2"/>
      <c r="AF38" s="2"/>
    </row>
    <row r="39" spans="1:32" outlineLevel="4" x14ac:dyDescent="0.25">
      <c r="A39" s="9">
        <v>27.010100000000001</v>
      </c>
      <c r="B39" s="9" t="s">
        <v>56</v>
      </c>
      <c r="C39" s="9" t="s">
        <v>57</v>
      </c>
      <c r="D39" s="4">
        <f t="shared" si="4"/>
        <v>76</v>
      </c>
      <c r="E39" s="4">
        <f t="shared" si="5"/>
        <v>89</v>
      </c>
      <c r="F39" s="4">
        <f t="shared" si="6"/>
        <v>165</v>
      </c>
      <c r="G39" s="5"/>
      <c r="H39" s="5"/>
      <c r="I39" s="5">
        <f t="shared" si="7"/>
        <v>0</v>
      </c>
      <c r="J39" s="5"/>
      <c r="K39" s="5"/>
      <c r="L39" s="5">
        <f t="shared" si="8"/>
        <v>0</v>
      </c>
      <c r="M39" s="5"/>
      <c r="N39" s="5"/>
      <c r="O39" s="5">
        <f t="shared" si="9"/>
        <v>0</v>
      </c>
      <c r="P39" s="5">
        <v>73</v>
      </c>
      <c r="Q39" s="5">
        <v>85</v>
      </c>
      <c r="R39" s="5">
        <f t="shared" si="10"/>
        <v>158</v>
      </c>
      <c r="S39" s="5"/>
      <c r="T39" s="5"/>
      <c r="U39" s="5">
        <f t="shared" si="11"/>
        <v>0</v>
      </c>
      <c r="V39" s="5"/>
      <c r="W39" s="5">
        <v>1</v>
      </c>
      <c r="X39" s="5">
        <f t="shared" si="12"/>
        <v>1</v>
      </c>
      <c r="Y39" s="5">
        <v>1</v>
      </c>
      <c r="Z39" s="5">
        <v>1</v>
      </c>
      <c r="AA39" s="5">
        <f t="shared" si="13"/>
        <v>2</v>
      </c>
      <c r="AB39" s="5">
        <v>2</v>
      </c>
      <c r="AC39" s="5">
        <v>2</v>
      </c>
      <c r="AD39" s="5">
        <f t="shared" si="14"/>
        <v>4</v>
      </c>
      <c r="AE39" s="2"/>
      <c r="AF39" s="2"/>
    </row>
    <row r="40" spans="1:32" outlineLevel="4" x14ac:dyDescent="0.25">
      <c r="A40" s="9">
        <v>27.010100000000001</v>
      </c>
      <c r="B40" s="9" t="s">
        <v>58</v>
      </c>
      <c r="C40" s="9" t="s">
        <v>59</v>
      </c>
      <c r="D40" s="4">
        <f t="shared" si="4"/>
        <v>1</v>
      </c>
      <c r="E40" s="4">
        <f t="shared" si="5"/>
        <v>1</v>
      </c>
      <c r="F40" s="4">
        <f t="shared" si="6"/>
        <v>2</v>
      </c>
      <c r="G40" s="5"/>
      <c r="H40" s="5"/>
      <c r="I40" s="5">
        <f t="shared" si="7"/>
        <v>0</v>
      </c>
      <c r="J40" s="5"/>
      <c r="K40" s="5"/>
      <c r="L40" s="5">
        <f t="shared" si="8"/>
        <v>0</v>
      </c>
      <c r="M40" s="5"/>
      <c r="N40" s="5"/>
      <c r="O40" s="5">
        <f t="shared" si="9"/>
        <v>0</v>
      </c>
      <c r="P40" s="5">
        <v>1</v>
      </c>
      <c r="Q40" s="5">
        <v>1</v>
      </c>
      <c r="R40" s="5">
        <f t="shared" si="10"/>
        <v>2</v>
      </c>
      <c r="S40" s="5"/>
      <c r="T40" s="5"/>
      <c r="U40" s="5">
        <f t="shared" si="11"/>
        <v>0</v>
      </c>
      <c r="V40" s="5"/>
      <c r="W40" s="5"/>
      <c r="X40" s="5">
        <f t="shared" si="12"/>
        <v>0</v>
      </c>
      <c r="Y40" s="5"/>
      <c r="Z40" s="5"/>
      <c r="AA40" s="5">
        <f t="shared" si="13"/>
        <v>0</v>
      </c>
      <c r="AB40" s="5"/>
      <c r="AC40" s="5"/>
      <c r="AD40" s="5">
        <f t="shared" si="14"/>
        <v>0</v>
      </c>
      <c r="AE40" s="2"/>
      <c r="AF40" s="2"/>
    </row>
    <row r="41" spans="1:32" outlineLevel="4" x14ac:dyDescent="0.25">
      <c r="A41" s="9">
        <v>30.180099999999999</v>
      </c>
      <c r="B41" s="9" t="s">
        <v>60</v>
      </c>
      <c r="C41" s="9" t="s">
        <v>61</v>
      </c>
      <c r="D41" s="4">
        <f t="shared" si="4"/>
        <v>127</v>
      </c>
      <c r="E41" s="4">
        <f t="shared" si="5"/>
        <v>227</v>
      </c>
      <c r="F41" s="4">
        <f t="shared" si="6"/>
        <v>354</v>
      </c>
      <c r="G41" s="5"/>
      <c r="H41" s="5"/>
      <c r="I41" s="5">
        <f t="shared" si="7"/>
        <v>0</v>
      </c>
      <c r="J41" s="5"/>
      <c r="K41" s="5"/>
      <c r="L41" s="5">
        <f t="shared" si="8"/>
        <v>0</v>
      </c>
      <c r="M41" s="5"/>
      <c r="N41" s="5"/>
      <c r="O41" s="5">
        <f t="shared" si="9"/>
        <v>0</v>
      </c>
      <c r="P41" s="5">
        <v>121</v>
      </c>
      <c r="Q41" s="5">
        <v>214</v>
      </c>
      <c r="R41" s="5">
        <f t="shared" si="10"/>
        <v>335</v>
      </c>
      <c r="S41" s="5"/>
      <c r="T41" s="5"/>
      <c r="U41" s="5">
        <f t="shared" si="11"/>
        <v>0</v>
      </c>
      <c r="V41" s="5"/>
      <c r="W41" s="5"/>
      <c r="X41" s="5">
        <f t="shared" si="12"/>
        <v>0</v>
      </c>
      <c r="Y41" s="5">
        <v>1</v>
      </c>
      <c r="Z41" s="5">
        <v>1</v>
      </c>
      <c r="AA41" s="5">
        <f t="shared" si="13"/>
        <v>2</v>
      </c>
      <c r="AB41" s="5">
        <v>5</v>
      </c>
      <c r="AC41" s="5">
        <v>12</v>
      </c>
      <c r="AD41" s="5">
        <f t="shared" si="14"/>
        <v>17</v>
      </c>
      <c r="AE41" s="2"/>
      <c r="AF41" s="2"/>
    </row>
    <row r="42" spans="1:32" outlineLevel="4" x14ac:dyDescent="0.25">
      <c r="A42" s="9">
        <v>30.180099999999999</v>
      </c>
      <c r="B42" s="9" t="s">
        <v>62</v>
      </c>
      <c r="C42" s="9" t="s">
        <v>63</v>
      </c>
      <c r="D42" s="4">
        <f t="shared" si="4"/>
        <v>2</v>
      </c>
      <c r="E42" s="4">
        <f t="shared" si="5"/>
        <v>2</v>
      </c>
      <c r="F42" s="4">
        <f t="shared" si="6"/>
        <v>4</v>
      </c>
      <c r="G42" s="5"/>
      <c r="H42" s="5"/>
      <c r="I42" s="5">
        <f t="shared" si="7"/>
        <v>0</v>
      </c>
      <c r="J42" s="5"/>
      <c r="K42" s="5"/>
      <c r="L42" s="5">
        <f t="shared" si="8"/>
        <v>0</v>
      </c>
      <c r="M42" s="5"/>
      <c r="N42" s="5"/>
      <c r="O42" s="5">
        <f t="shared" si="9"/>
        <v>0</v>
      </c>
      <c r="P42" s="5">
        <v>2</v>
      </c>
      <c r="Q42" s="5">
        <v>2</v>
      </c>
      <c r="R42" s="5">
        <f t="shared" si="10"/>
        <v>4</v>
      </c>
      <c r="S42" s="5"/>
      <c r="T42" s="5"/>
      <c r="U42" s="5">
        <f t="shared" si="11"/>
        <v>0</v>
      </c>
      <c r="V42" s="5"/>
      <c r="W42" s="5"/>
      <c r="X42" s="5">
        <f t="shared" si="12"/>
        <v>0</v>
      </c>
      <c r="Y42" s="5"/>
      <c r="Z42" s="5"/>
      <c r="AA42" s="5">
        <f t="shared" si="13"/>
        <v>0</v>
      </c>
      <c r="AB42" s="5"/>
      <c r="AC42" s="5"/>
      <c r="AD42" s="5">
        <f t="shared" si="14"/>
        <v>0</v>
      </c>
      <c r="AE42" s="2"/>
      <c r="AF42" s="2"/>
    </row>
    <row r="43" spans="1:32" outlineLevel="4" x14ac:dyDescent="0.25">
      <c r="A43" s="9">
        <v>40.0501</v>
      </c>
      <c r="B43" s="9" t="s">
        <v>64</v>
      </c>
      <c r="C43" s="9" t="s">
        <v>65</v>
      </c>
      <c r="D43" s="4">
        <f t="shared" si="4"/>
        <v>198</v>
      </c>
      <c r="E43" s="4">
        <f t="shared" si="5"/>
        <v>284</v>
      </c>
      <c r="F43" s="4">
        <f t="shared" si="6"/>
        <v>482</v>
      </c>
      <c r="G43" s="5">
        <v>1</v>
      </c>
      <c r="H43" s="5"/>
      <c r="I43" s="5">
        <f t="shared" si="7"/>
        <v>1</v>
      </c>
      <c r="J43" s="5"/>
      <c r="K43" s="5"/>
      <c r="L43" s="5">
        <f t="shared" si="8"/>
        <v>0</v>
      </c>
      <c r="M43" s="5"/>
      <c r="N43" s="5">
        <v>1</v>
      </c>
      <c r="O43" s="5">
        <f t="shared" si="9"/>
        <v>1</v>
      </c>
      <c r="P43" s="5">
        <v>196</v>
      </c>
      <c r="Q43" s="5">
        <v>268</v>
      </c>
      <c r="R43" s="5">
        <f t="shared" si="10"/>
        <v>464</v>
      </c>
      <c r="S43" s="5"/>
      <c r="T43" s="5"/>
      <c r="U43" s="5">
        <f t="shared" si="11"/>
        <v>0</v>
      </c>
      <c r="V43" s="5"/>
      <c r="W43" s="5"/>
      <c r="X43" s="5">
        <f t="shared" si="12"/>
        <v>0</v>
      </c>
      <c r="Y43" s="5"/>
      <c r="Z43" s="5">
        <v>5</v>
      </c>
      <c r="AA43" s="5">
        <f t="shared" si="13"/>
        <v>5</v>
      </c>
      <c r="AB43" s="5">
        <v>1</v>
      </c>
      <c r="AC43" s="5">
        <v>10</v>
      </c>
      <c r="AD43" s="5">
        <f t="shared" si="14"/>
        <v>11</v>
      </c>
      <c r="AE43" s="2"/>
      <c r="AF43" s="2"/>
    </row>
    <row r="44" spans="1:32" outlineLevel="4" x14ac:dyDescent="0.25">
      <c r="A44" s="9">
        <v>40.080100000000002</v>
      </c>
      <c r="B44" s="9" t="s">
        <v>66</v>
      </c>
      <c r="C44" s="9" t="s">
        <v>67</v>
      </c>
      <c r="D44" s="4">
        <f t="shared" si="4"/>
        <v>89</v>
      </c>
      <c r="E44" s="4">
        <f t="shared" si="5"/>
        <v>78</v>
      </c>
      <c r="F44" s="4">
        <f t="shared" si="6"/>
        <v>167</v>
      </c>
      <c r="G44" s="5"/>
      <c r="H44" s="5"/>
      <c r="I44" s="5">
        <f t="shared" si="7"/>
        <v>0</v>
      </c>
      <c r="J44" s="5"/>
      <c r="K44" s="5"/>
      <c r="L44" s="5">
        <f t="shared" si="8"/>
        <v>0</v>
      </c>
      <c r="M44" s="5"/>
      <c r="N44" s="5"/>
      <c r="O44" s="5">
        <f t="shared" si="9"/>
        <v>0</v>
      </c>
      <c r="P44" s="5">
        <v>84</v>
      </c>
      <c r="Q44" s="5">
        <v>76</v>
      </c>
      <c r="R44" s="5">
        <f t="shared" si="10"/>
        <v>160</v>
      </c>
      <c r="S44" s="5"/>
      <c r="T44" s="5"/>
      <c r="U44" s="5">
        <f t="shared" si="11"/>
        <v>0</v>
      </c>
      <c r="V44" s="5">
        <v>1</v>
      </c>
      <c r="W44" s="5">
        <v>1</v>
      </c>
      <c r="X44" s="5">
        <f t="shared" si="12"/>
        <v>2</v>
      </c>
      <c r="Y44" s="5">
        <v>1</v>
      </c>
      <c r="Z44" s="5">
        <v>1</v>
      </c>
      <c r="AA44" s="5">
        <f t="shared" si="13"/>
        <v>2</v>
      </c>
      <c r="AB44" s="5">
        <v>3</v>
      </c>
      <c r="AC44" s="5"/>
      <c r="AD44" s="5">
        <f t="shared" si="14"/>
        <v>3</v>
      </c>
      <c r="AE44" s="2"/>
      <c r="AF44" s="2"/>
    </row>
    <row r="45" spans="1:32" outlineLevel="4" x14ac:dyDescent="0.25">
      <c r="A45" s="9">
        <v>51.310099999999998</v>
      </c>
      <c r="B45" s="9" t="s">
        <v>68</v>
      </c>
      <c r="C45" s="9" t="s">
        <v>69</v>
      </c>
      <c r="D45" s="4">
        <f t="shared" si="4"/>
        <v>39</v>
      </c>
      <c r="E45" s="4">
        <f t="shared" si="5"/>
        <v>201</v>
      </c>
      <c r="F45" s="4">
        <f t="shared" si="6"/>
        <v>240</v>
      </c>
      <c r="G45" s="5"/>
      <c r="H45" s="5"/>
      <c r="I45" s="5">
        <f t="shared" si="7"/>
        <v>0</v>
      </c>
      <c r="J45" s="5"/>
      <c r="K45" s="5"/>
      <c r="L45" s="5">
        <f t="shared" si="8"/>
        <v>0</v>
      </c>
      <c r="M45" s="5"/>
      <c r="N45" s="5"/>
      <c r="O45" s="5">
        <f t="shared" si="9"/>
        <v>0</v>
      </c>
      <c r="P45" s="5">
        <v>37</v>
      </c>
      <c r="Q45" s="5">
        <v>195</v>
      </c>
      <c r="R45" s="5">
        <f t="shared" si="10"/>
        <v>232</v>
      </c>
      <c r="S45" s="5"/>
      <c r="T45" s="5"/>
      <c r="U45" s="5">
        <f t="shared" si="11"/>
        <v>0</v>
      </c>
      <c r="V45" s="5"/>
      <c r="W45" s="5"/>
      <c r="X45" s="5">
        <f t="shared" si="12"/>
        <v>0</v>
      </c>
      <c r="Y45" s="5">
        <v>1</v>
      </c>
      <c r="Z45" s="5">
        <v>1</v>
      </c>
      <c r="AA45" s="5">
        <f t="shared" si="13"/>
        <v>2</v>
      </c>
      <c r="AB45" s="5">
        <v>1</v>
      </c>
      <c r="AC45" s="5">
        <v>5</v>
      </c>
      <c r="AD45" s="5">
        <f t="shared" si="14"/>
        <v>6</v>
      </c>
      <c r="AE45" s="2"/>
      <c r="AF45" s="2"/>
    </row>
    <row r="46" spans="1:32" outlineLevel="1" x14ac:dyDescent="0.25">
      <c r="A46" s="231" t="s">
        <v>70</v>
      </c>
      <c r="B46" s="231"/>
      <c r="C46" s="231"/>
      <c r="D46" s="4">
        <f t="shared" ref="D46:AD46" si="21">SUBTOTAL(9,D49:D59)</f>
        <v>815</v>
      </c>
      <c r="E46" s="4">
        <f t="shared" si="21"/>
        <v>1572</v>
      </c>
      <c r="F46" s="4">
        <f t="shared" si="21"/>
        <v>2387</v>
      </c>
      <c r="G46" s="4">
        <f t="shared" si="21"/>
        <v>2</v>
      </c>
      <c r="H46" s="4">
        <f t="shared" si="21"/>
        <v>4</v>
      </c>
      <c r="I46" s="4">
        <f t="shared" si="21"/>
        <v>6</v>
      </c>
      <c r="J46" s="4">
        <f t="shared" si="21"/>
        <v>0</v>
      </c>
      <c r="K46" s="4">
        <f t="shared" si="21"/>
        <v>1</v>
      </c>
      <c r="L46" s="4">
        <f t="shared" si="21"/>
        <v>1</v>
      </c>
      <c r="M46" s="4">
        <f t="shared" si="21"/>
        <v>2</v>
      </c>
      <c r="N46" s="4">
        <f t="shared" si="21"/>
        <v>2</v>
      </c>
      <c r="O46" s="4">
        <f t="shared" si="21"/>
        <v>4</v>
      </c>
      <c r="P46" s="4">
        <f t="shared" si="21"/>
        <v>728</v>
      </c>
      <c r="Q46" s="4">
        <f t="shared" si="21"/>
        <v>1422</v>
      </c>
      <c r="R46" s="4">
        <f t="shared" si="21"/>
        <v>2150</v>
      </c>
      <c r="S46" s="4">
        <f t="shared" si="21"/>
        <v>0</v>
      </c>
      <c r="T46" s="4">
        <f t="shared" si="21"/>
        <v>0</v>
      </c>
      <c r="U46" s="4">
        <f t="shared" si="21"/>
        <v>0</v>
      </c>
      <c r="V46" s="4">
        <f t="shared" si="21"/>
        <v>6</v>
      </c>
      <c r="W46" s="4">
        <f t="shared" si="21"/>
        <v>8</v>
      </c>
      <c r="X46" s="4">
        <f t="shared" si="21"/>
        <v>14</v>
      </c>
      <c r="Y46" s="4">
        <f t="shared" si="21"/>
        <v>5</v>
      </c>
      <c r="Z46" s="4">
        <f t="shared" si="21"/>
        <v>17</v>
      </c>
      <c r="AA46" s="4">
        <f t="shared" si="21"/>
        <v>22</v>
      </c>
      <c r="AB46" s="4">
        <f t="shared" si="21"/>
        <v>72</v>
      </c>
      <c r="AC46" s="4">
        <f t="shared" si="21"/>
        <v>118</v>
      </c>
      <c r="AD46" s="4">
        <f t="shared" si="21"/>
        <v>190</v>
      </c>
      <c r="AE46" s="2"/>
      <c r="AF46" s="2"/>
    </row>
    <row r="47" spans="1:32" outlineLevel="2" x14ac:dyDescent="0.25">
      <c r="A47" s="229" t="s">
        <v>12</v>
      </c>
      <c r="B47" s="229"/>
      <c r="C47" s="229"/>
      <c r="D47" s="4">
        <f t="shared" ref="D47:AD47" si="22">SUBTOTAL(9,D49:D59)</f>
        <v>815</v>
      </c>
      <c r="E47" s="4">
        <f t="shared" si="22"/>
        <v>1572</v>
      </c>
      <c r="F47" s="4">
        <f t="shared" si="22"/>
        <v>2387</v>
      </c>
      <c r="G47" s="4">
        <f t="shared" si="22"/>
        <v>2</v>
      </c>
      <c r="H47" s="4">
        <f t="shared" si="22"/>
        <v>4</v>
      </c>
      <c r="I47" s="4">
        <f t="shared" si="22"/>
        <v>6</v>
      </c>
      <c r="J47" s="4">
        <f t="shared" si="22"/>
        <v>0</v>
      </c>
      <c r="K47" s="4">
        <f t="shared" si="22"/>
        <v>1</v>
      </c>
      <c r="L47" s="4">
        <f t="shared" si="22"/>
        <v>1</v>
      </c>
      <c r="M47" s="4">
        <f t="shared" si="22"/>
        <v>2</v>
      </c>
      <c r="N47" s="4">
        <f t="shared" si="22"/>
        <v>2</v>
      </c>
      <c r="O47" s="4">
        <f t="shared" si="22"/>
        <v>4</v>
      </c>
      <c r="P47" s="4">
        <f t="shared" si="22"/>
        <v>728</v>
      </c>
      <c r="Q47" s="4">
        <f t="shared" si="22"/>
        <v>1422</v>
      </c>
      <c r="R47" s="4">
        <f t="shared" si="22"/>
        <v>2150</v>
      </c>
      <c r="S47" s="4">
        <f t="shared" si="22"/>
        <v>0</v>
      </c>
      <c r="T47" s="4">
        <f t="shared" si="22"/>
        <v>0</v>
      </c>
      <c r="U47" s="4">
        <f t="shared" si="22"/>
        <v>0</v>
      </c>
      <c r="V47" s="4">
        <f t="shared" si="22"/>
        <v>6</v>
      </c>
      <c r="W47" s="4">
        <f t="shared" si="22"/>
        <v>8</v>
      </c>
      <c r="X47" s="4">
        <f t="shared" si="22"/>
        <v>14</v>
      </c>
      <c r="Y47" s="4">
        <f t="shared" si="22"/>
        <v>5</v>
      </c>
      <c r="Z47" s="4">
        <f t="shared" si="22"/>
        <v>17</v>
      </c>
      <c r="AA47" s="4">
        <f t="shared" si="22"/>
        <v>22</v>
      </c>
      <c r="AB47" s="4">
        <f t="shared" si="22"/>
        <v>72</v>
      </c>
      <c r="AC47" s="4">
        <f t="shared" si="22"/>
        <v>118</v>
      </c>
      <c r="AD47" s="4">
        <f t="shared" si="22"/>
        <v>190</v>
      </c>
      <c r="AE47" s="2"/>
      <c r="AF47" s="2"/>
    </row>
    <row r="48" spans="1:32" outlineLevel="3" collapsed="1" x14ac:dyDescent="0.25">
      <c r="A48" s="230" t="s">
        <v>13</v>
      </c>
      <c r="B48" s="230"/>
      <c r="C48" s="230"/>
      <c r="D48" s="4">
        <f t="shared" ref="D48:AD48" si="23">SUBTOTAL(9,D49:D59)</f>
        <v>815</v>
      </c>
      <c r="E48" s="4">
        <f t="shared" si="23"/>
        <v>1572</v>
      </c>
      <c r="F48" s="4">
        <f t="shared" si="23"/>
        <v>2387</v>
      </c>
      <c r="G48" s="4">
        <f t="shared" si="23"/>
        <v>2</v>
      </c>
      <c r="H48" s="4">
        <f t="shared" si="23"/>
        <v>4</v>
      </c>
      <c r="I48" s="4">
        <f t="shared" si="23"/>
        <v>6</v>
      </c>
      <c r="J48" s="4">
        <f t="shared" si="23"/>
        <v>0</v>
      </c>
      <c r="K48" s="4">
        <f t="shared" si="23"/>
        <v>1</v>
      </c>
      <c r="L48" s="4">
        <f t="shared" si="23"/>
        <v>1</v>
      </c>
      <c r="M48" s="4">
        <f t="shared" si="23"/>
        <v>2</v>
      </c>
      <c r="N48" s="4">
        <f t="shared" si="23"/>
        <v>2</v>
      </c>
      <c r="O48" s="4">
        <f t="shared" si="23"/>
        <v>4</v>
      </c>
      <c r="P48" s="4">
        <f t="shared" si="23"/>
        <v>728</v>
      </c>
      <c r="Q48" s="4">
        <f t="shared" si="23"/>
        <v>1422</v>
      </c>
      <c r="R48" s="4">
        <f t="shared" si="23"/>
        <v>2150</v>
      </c>
      <c r="S48" s="4">
        <f t="shared" si="23"/>
        <v>0</v>
      </c>
      <c r="T48" s="4">
        <f t="shared" si="23"/>
        <v>0</v>
      </c>
      <c r="U48" s="4">
        <f t="shared" si="23"/>
        <v>0</v>
      </c>
      <c r="V48" s="4">
        <f t="shared" si="23"/>
        <v>6</v>
      </c>
      <c r="W48" s="4">
        <f t="shared" si="23"/>
        <v>8</v>
      </c>
      <c r="X48" s="4">
        <f t="shared" si="23"/>
        <v>14</v>
      </c>
      <c r="Y48" s="4">
        <f t="shared" si="23"/>
        <v>5</v>
      </c>
      <c r="Z48" s="4">
        <f t="shared" si="23"/>
        <v>17</v>
      </c>
      <c r="AA48" s="4">
        <f t="shared" si="23"/>
        <v>22</v>
      </c>
      <c r="AB48" s="4">
        <f t="shared" si="23"/>
        <v>72</v>
      </c>
      <c r="AC48" s="4">
        <f t="shared" si="23"/>
        <v>118</v>
      </c>
      <c r="AD48" s="4">
        <f t="shared" si="23"/>
        <v>190</v>
      </c>
      <c r="AE48" s="2"/>
      <c r="AF48" s="2"/>
    </row>
    <row r="49" spans="1:32" outlineLevel="4" x14ac:dyDescent="0.25">
      <c r="A49" s="9">
        <v>42.010100000000001</v>
      </c>
      <c r="B49" s="9" t="s">
        <v>71</v>
      </c>
      <c r="C49" s="9" t="s">
        <v>72</v>
      </c>
      <c r="D49" s="4">
        <f t="shared" si="4"/>
        <v>148</v>
      </c>
      <c r="E49" s="4">
        <f t="shared" si="5"/>
        <v>458</v>
      </c>
      <c r="F49" s="4">
        <f t="shared" si="6"/>
        <v>606</v>
      </c>
      <c r="G49" s="5"/>
      <c r="H49" s="5">
        <v>1</v>
      </c>
      <c r="I49" s="5">
        <f t="shared" si="7"/>
        <v>1</v>
      </c>
      <c r="J49" s="5"/>
      <c r="K49" s="5"/>
      <c r="L49" s="5">
        <f t="shared" si="8"/>
        <v>0</v>
      </c>
      <c r="M49" s="5">
        <v>1</v>
      </c>
      <c r="N49" s="5"/>
      <c r="O49" s="5">
        <f t="shared" si="9"/>
        <v>1</v>
      </c>
      <c r="P49" s="5">
        <v>130</v>
      </c>
      <c r="Q49" s="5">
        <v>417</v>
      </c>
      <c r="R49" s="5">
        <f t="shared" si="10"/>
        <v>547</v>
      </c>
      <c r="S49" s="5"/>
      <c r="T49" s="5"/>
      <c r="U49" s="5">
        <f t="shared" si="11"/>
        <v>0</v>
      </c>
      <c r="V49" s="5">
        <v>1</v>
      </c>
      <c r="W49" s="5">
        <v>1</v>
      </c>
      <c r="X49" s="5">
        <f t="shared" si="12"/>
        <v>2</v>
      </c>
      <c r="Y49" s="5"/>
      <c r="Z49" s="5">
        <v>3</v>
      </c>
      <c r="AA49" s="5">
        <f t="shared" si="13"/>
        <v>3</v>
      </c>
      <c r="AB49" s="5">
        <v>16</v>
      </c>
      <c r="AC49" s="5">
        <v>36</v>
      </c>
      <c r="AD49" s="5">
        <f t="shared" si="14"/>
        <v>52</v>
      </c>
      <c r="AE49" s="2"/>
      <c r="AF49" s="2"/>
    </row>
    <row r="50" spans="1:32" outlineLevel="4" x14ac:dyDescent="0.25">
      <c r="A50" s="9">
        <v>44.070099999999996</v>
      </c>
      <c r="B50" s="9" t="s">
        <v>73</v>
      </c>
      <c r="C50" s="9" t="s">
        <v>74</v>
      </c>
      <c r="D50" s="4">
        <f t="shared" si="4"/>
        <v>0</v>
      </c>
      <c r="E50" s="4">
        <f t="shared" si="5"/>
        <v>1</v>
      </c>
      <c r="F50" s="4">
        <f t="shared" si="6"/>
        <v>1</v>
      </c>
      <c r="G50" s="5"/>
      <c r="H50" s="5"/>
      <c r="I50" s="5">
        <f t="shared" si="7"/>
        <v>0</v>
      </c>
      <c r="J50" s="5"/>
      <c r="K50" s="5"/>
      <c r="L50" s="5">
        <f t="shared" si="8"/>
        <v>0</v>
      </c>
      <c r="M50" s="5"/>
      <c r="N50" s="5"/>
      <c r="O50" s="5">
        <f t="shared" si="9"/>
        <v>0</v>
      </c>
      <c r="P50" s="5"/>
      <c r="Q50" s="5">
        <v>1</v>
      </c>
      <c r="R50" s="5">
        <f t="shared" si="10"/>
        <v>1</v>
      </c>
      <c r="S50" s="5"/>
      <c r="T50" s="5"/>
      <c r="U50" s="5">
        <f t="shared" si="11"/>
        <v>0</v>
      </c>
      <c r="V50" s="5"/>
      <c r="W50" s="5"/>
      <c r="X50" s="5">
        <f t="shared" si="12"/>
        <v>0</v>
      </c>
      <c r="Y50" s="5"/>
      <c r="Z50" s="5"/>
      <c r="AA50" s="5">
        <f t="shared" si="13"/>
        <v>0</v>
      </c>
      <c r="AB50" s="5"/>
      <c r="AC50" s="5"/>
      <c r="AD50" s="5">
        <f t="shared" si="14"/>
        <v>0</v>
      </c>
      <c r="AE50" s="2"/>
      <c r="AF50" s="2"/>
    </row>
    <row r="51" spans="1:32" outlineLevel="4" x14ac:dyDescent="0.25">
      <c r="A51" s="9">
        <v>44.070099999999996</v>
      </c>
      <c r="B51" s="9" t="s">
        <v>75</v>
      </c>
      <c r="C51" s="9" t="s">
        <v>76</v>
      </c>
      <c r="D51" s="4">
        <f t="shared" si="4"/>
        <v>44</v>
      </c>
      <c r="E51" s="4">
        <f t="shared" si="5"/>
        <v>261</v>
      </c>
      <c r="F51" s="4">
        <f t="shared" si="6"/>
        <v>305</v>
      </c>
      <c r="G51" s="5">
        <v>1</v>
      </c>
      <c r="H51" s="5"/>
      <c r="I51" s="5">
        <f t="shared" si="7"/>
        <v>1</v>
      </c>
      <c r="J51" s="5"/>
      <c r="K51" s="5"/>
      <c r="L51" s="5">
        <f t="shared" si="8"/>
        <v>0</v>
      </c>
      <c r="M51" s="5"/>
      <c r="N51" s="5"/>
      <c r="O51" s="5">
        <f t="shared" si="9"/>
        <v>0</v>
      </c>
      <c r="P51" s="5">
        <v>43</v>
      </c>
      <c r="Q51" s="5">
        <v>249</v>
      </c>
      <c r="R51" s="5">
        <f t="shared" si="10"/>
        <v>292</v>
      </c>
      <c r="S51" s="5"/>
      <c r="T51" s="5"/>
      <c r="U51" s="5">
        <f t="shared" si="11"/>
        <v>0</v>
      </c>
      <c r="V51" s="5"/>
      <c r="W51" s="5">
        <v>2</v>
      </c>
      <c r="X51" s="5">
        <f t="shared" si="12"/>
        <v>2</v>
      </c>
      <c r="Y51" s="5"/>
      <c r="Z51" s="5">
        <v>4</v>
      </c>
      <c r="AA51" s="5">
        <f t="shared" si="13"/>
        <v>4</v>
      </c>
      <c r="AB51" s="5"/>
      <c r="AC51" s="5">
        <v>6</v>
      </c>
      <c r="AD51" s="5">
        <f t="shared" si="14"/>
        <v>6</v>
      </c>
      <c r="AE51" s="2"/>
      <c r="AF51" s="2"/>
    </row>
    <row r="52" spans="1:32" outlineLevel="4" x14ac:dyDescent="0.25">
      <c r="A52" s="9">
        <v>45.010100000000001</v>
      </c>
      <c r="B52" s="9" t="s">
        <v>77</v>
      </c>
      <c r="C52" s="9" t="s">
        <v>78</v>
      </c>
      <c r="D52" s="4">
        <f t="shared" si="4"/>
        <v>13</v>
      </c>
      <c r="E52" s="4">
        <f t="shared" si="5"/>
        <v>19</v>
      </c>
      <c r="F52" s="4">
        <f t="shared" si="6"/>
        <v>32</v>
      </c>
      <c r="G52" s="5"/>
      <c r="H52" s="5"/>
      <c r="I52" s="5">
        <f t="shared" si="7"/>
        <v>0</v>
      </c>
      <c r="J52" s="5"/>
      <c r="K52" s="5"/>
      <c r="L52" s="5">
        <f t="shared" si="8"/>
        <v>0</v>
      </c>
      <c r="M52" s="5"/>
      <c r="N52" s="5"/>
      <c r="O52" s="5">
        <f t="shared" si="9"/>
        <v>0</v>
      </c>
      <c r="P52" s="5">
        <v>10</v>
      </c>
      <c r="Q52" s="5">
        <v>19</v>
      </c>
      <c r="R52" s="5">
        <f t="shared" si="10"/>
        <v>29</v>
      </c>
      <c r="S52" s="5"/>
      <c r="T52" s="5"/>
      <c r="U52" s="5">
        <f t="shared" si="11"/>
        <v>0</v>
      </c>
      <c r="V52" s="5"/>
      <c r="W52" s="5"/>
      <c r="X52" s="5">
        <f t="shared" si="12"/>
        <v>0</v>
      </c>
      <c r="Y52" s="5">
        <v>1</v>
      </c>
      <c r="Z52" s="5"/>
      <c r="AA52" s="5">
        <f t="shared" si="13"/>
        <v>1</v>
      </c>
      <c r="AB52" s="5">
        <v>2</v>
      </c>
      <c r="AC52" s="5"/>
      <c r="AD52" s="5">
        <f t="shared" si="14"/>
        <v>2</v>
      </c>
      <c r="AE52" s="2"/>
      <c r="AF52" s="2"/>
    </row>
    <row r="53" spans="1:32" outlineLevel="4" x14ac:dyDescent="0.25">
      <c r="A53" s="9">
        <v>45.010100000000001</v>
      </c>
      <c r="B53" s="9" t="s">
        <v>79</v>
      </c>
      <c r="C53" s="9" t="s">
        <v>80</v>
      </c>
      <c r="D53" s="4">
        <f t="shared" si="4"/>
        <v>76</v>
      </c>
      <c r="E53" s="4">
        <f t="shared" si="5"/>
        <v>165</v>
      </c>
      <c r="F53" s="4">
        <f t="shared" si="6"/>
        <v>241</v>
      </c>
      <c r="G53" s="5"/>
      <c r="H53" s="5">
        <v>1</v>
      </c>
      <c r="I53" s="5">
        <f t="shared" si="7"/>
        <v>1</v>
      </c>
      <c r="J53" s="5"/>
      <c r="K53" s="5"/>
      <c r="L53" s="5">
        <f t="shared" si="8"/>
        <v>0</v>
      </c>
      <c r="M53" s="5"/>
      <c r="N53" s="5"/>
      <c r="O53" s="5">
        <f t="shared" si="9"/>
        <v>0</v>
      </c>
      <c r="P53" s="5">
        <v>63</v>
      </c>
      <c r="Q53" s="5">
        <v>131</v>
      </c>
      <c r="R53" s="5">
        <f t="shared" si="10"/>
        <v>194</v>
      </c>
      <c r="S53" s="5"/>
      <c r="T53" s="5"/>
      <c r="U53" s="5">
        <f t="shared" si="11"/>
        <v>0</v>
      </c>
      <c r="V53" s="5"/>
      <c r="W53" s="5"/>
      <c r="X53" s="5">
        <f t="shared" si="12"/>
        <v>0</v>
      </c>
      <c r="Y53" s="5">
        <v>1</v>
      </c>
      <c r="Z53" s="5">
        <v>2</v>
      </c>
      <c r="AA53" s="5">
        <f t="shared" si="13"/>
        <v>3</v>
      </c>
      <c r="AB53" s="5">
        <v>12</v>
      </c>
      <c r="AC53" s="5">
        <v>31</v>
      </c>
      <c r="AD53" s="5">
        <f t="shared" si="14"/>
        <v>43</v>
      </c>
      <c r="AE53" s="2"/>
      <c r="AF53" s="2"/>
    </row>
    <row r="54" spans="1:32" outlineLevel="4" x14ac:dyDescent="0.25">
      <c r="A54" s="9">
        <v>45.020099999999999</v>
      </c>
      <c r="B54" s="9" t="s">
        <v>81</v>
      </c>
      <c r="C54" s="9" t="s">
        <v>82</v>
      </c>
      <c r="D54" s="4">
        <f t="shared" si="4"/>
        <v>51</v>
      </c>
      <c r="E54" s="4">
        <f t="shared" si="5"/>
        <v>100</v>
      </c>
      <c r="F54" s="4">
        <f t="shared" si="6"/>
        <v>151</v>
      </c>
      <c r="G54" s="5"/>
      <c r="H54" s="5"/>
      <c r="I54" s="5">
        <f t="shared" si="7"/>
        <v>0</v>
      </c>
      <c r="J54" s="5"/>
      <c r="K54" s="5"/>
      <c r="L54" s="5">
        <f t="shared" si="8"/>
        <v>0</v>
      </c>
      <c r="M54" s="5">
        <v>1</v>
      </c>
      <c r="N54" s="5"/>
      <c r="O54" s="5">
        <f t="shared" si="9"/>
        <v>1</v>
      </c>
      <c r="P54" s="5">
        <v>42</v>
      </c>
      <c r="Q54" s="5">
        <v>96</v>
      </c>
      <c r="R54" s="5">
        <f t="shared" si="10"/>
        <v>138</v>
      </c>
      <c r="S54" s="5"/>
      <c r="T54" s="5"/>
      <c r="U54" s="5">
        <f t="shared" si="11"/>
        <v>0</v>
      </c>
      <c r="V54" s="5">
        <v>1</v>
      </c>
      <c r="W54" s="5"/>
      <c r="X54" s="5">
        <f t="shared" si="12"/>
        <v>1</v>
      </c>
      <c r="Y54" s="5"/>
      <c r="Z54" s="5">
        <v>1</v>
      </c>
      <c r="AA54" s="5">
        <f t="shared" si="13"/>
        <v>1</v>
      </c>
      <c r="AB54" s="5">
        <v>7</v>
      </c>
      <c r="AC54" s="5">
        <v>3</v>
      </c>
      <c r="AD54" s="5">
        <f t="shared" si="14"/>
        <v>10</v>
      </c>
      <c r="AE54" s="2"/>
      <c r="AF54" s="2"/>
    </row>
    <row r="55" spans="1:32" outlineLevel="4" x14ac:dyDescent="0.25">
      <c r="A55" s="9">
        <v>45.060099999999998</v>
      </c>
      <c r="B55" s="9" t="s">
        <v>83</v>
      </c>
      <c r="C55" s="9" t="s">
        <v>84</v>
      </c>
      <c r="D55" s="4">
        <f t="shared" si="4"/>
        <v>98</v>
      </c>
      <c r="E55" s="4">
        <f t="shared" si="5"/>
        <v>68</v>
      </c>
      <c r="F55" s="4">
        <f t="shared" si="6"/>
        <v>166</v>
      </c>
      <c r="G55" s="5"/>
      <c r="H55" s="5"/>
      <c r="I55" s="5">
        <f t="shared" si="7"/>
        <v>0</v>
      </c>
      <c r="J55" s="5"/>
      <c r="K55" s="5">
        <v>1</v>
      </c>
      <c r="L55" s="5">
        <f t="shared" si="8"/>
        <v>1</v>
      </c>
      <c r="M55" s="5"/>
      <c r="N55" s="5"/>
      <c r="O55" s="5">
        <f t="shared" si="9"/>
        <v>0</v>
      </c>
      <c r="P55" s="5">
        <v>83</v>
      </c>
      <c r="Q55" s="5">
        <v>60</v>
      </c>
      <c r="R55" s="5">
        <f t="shared" si="10"/>
        <v>143</v>
      </c>
      <c r="S55" s="5"/>
      <c r="T55" s="5"/>
      <c r="U55" s="5">
        <f t="shared" si="11"/>
        <v>0</v>
      </c>
      <c r="V55" s="5">
        <v>1</v>
      </c>
      <c r="W55" s="5">
        <v>1</v>
      </c>
      <c r="X55" s="5">
        <f t="shared" si="12"/>
        <v>2</v>
      </c>
      <c r="Y55" s="5">
        <v>2</v>
      </c>
      <c r="Z55" s="5">
        <v>1</v>
      </c>
      <c r="AA55" s="5">
        <f t="shared" si="13"/>
        <v>3</v>
      </c>
      <c r="AB55" s="5">
        <v>12</v>
      </c>
      <c r="AC55" s="5">
        <v>5</v>
      </c>
      <c r="AD55" s="5">
        <f t="shared" si="14"/>
        <v>17</v>
      </c>
      <c r="AE55" s="2"/>
      <c r="AF55" s="2"/>
    </row>
    <row r="56" spans="1:32" outlineLevel="4" x14ac:dyDescent="0.25">
      <c r="A56" s="9">
        <v>45.070099999999996</v>
      </c>
      <c r="B56" s="9" t="s">
        <v>85</v>
      </c>
      <c r="C56" s="9" t="s">
        <v>86</v>
      </c>
      <c r="D56" s="4">
        <f t="shared" si="4"/>
        <v>75</v>
      </c>
      <c r="E56" s="4">
        <f t="shared" si="5"/>
        <v>92</v>
      </c>
      <c r="F56" s="4">
        <f t="shared" si="6"/>
        <v>167</v>
      </c>
      <c r="G56" s="5"/>
      <c r="H56" s="5">
        <v>2</v>
      </c>
      <c r="I56" s="5">
        <f t="shared" si="7"/>
        <v>2</v>
      </c>
      <c r="J56" s="5"/>
      <c r="K56" s="5"/>
      <c r="L56" s="5">
        <f t="shared" si="8"/>
        <v>0</v>
      </c>
      <c r="M56" s="5"/>
      <c r="N56" s="5"/>
      <c r="O56" s="5">
        <f t="shared" si="9"/>
        <v>0</v>
      </c>
      <c r="P56" s="5">
        <v>71</v>
      </c>
      <c r="Q56" s="5">
        <v>81</v>
      </c>
      <c r="R56" s="5">
        <f t="shared" si="10"/>
        <v>152</v>
      </c>
      <c r="S56" s="5"/>
      <c r="T56" s="5"/>
      <c r="U56" s="5">
        <f t="shared" si="11"/>
        <v>0</v>
      </c>
      <c r="V56" s="5"/>
      <c r="W56" s="5">
        <v>3</v>
      </c>
      <c r="X56" s="5">
        <f t="shared" si="12"/>
        <v>3</v>
      </c>
      <c r="Y56" s="5"/>
      <c r="Z56" s="5">
        <v>1</v>
      </c>
      <c r="AA56" s="5">
        <f t="shared" si="13"/>
        <v>1</v>
      </c>
      <c r="AB56" s="5">
        <v>4</v>
      </c>
      <c r="AC56" s="5">
        <v>5</v>
      </c>
      <c r="AD56" s="5">
        <f t="shared" si="14"/>
        <v>9</v>
      </c>
      <c r="AE56" s="2"/>
      <c r="AF56" s="2"/>
    </row>
    <row r="57" spans="1:32" outlineLevel="4" x14ac:dyDescent="0.25">
      <c r="A57" s="9">
        <v>45.100099999999998</v>
      </c>
      <c r="B57" s="9" t="s">
        <v>87</v>
      </c>
      <c r="C57" s="9" t="s">
        <v>88</v>
      </c>
      <c r="D57" s="4">
        <f t="shared" si="4"/>
        <v>141</v>
      </c>
      <c r="E57" s="4">
        <f t="shared" si="5"/>
        <v>127</v>
      </c>
      <c r="F57" s="4">
        <f t="shared" si="6"/>
        <v>268</v>
      </c>
      <c r="G57" s="5">
        <v>1</v>
      </c>
      <c r="H57" s="5"/>
      <c r="I57" s="5">
        <f t="shared" si="7"/>
        <v>1</v>
      </c>
      <c r="J57" s="5"/>
      <c r="K57" s="5"/>
      <c r="L57" s="5">
        <f t="shared" si="8"/>
        <v>0</v>
      </c>
      <c r="M57" s="5"/>
      <c r="N57" s="5"/>
      <c r="O57" s="5">
        <f t="shared" si="9"/>
        <v>0</v>
      </c>
      <c r="P57" s="5">
        <v>127</v>
      </c>
      <c r="Q57" s="5">
        <v>114</v>
      </c>
      <c r="R57" s="5">
        <f t="shared" si="10"/>
        <v>241</v>
      </c>
      <c r="S57" s="5"/>
      <c r="T57" s="5"/>
      <c r="U57" s="5">
        <f t="shared" si="11"/>
        <v>0</v>
      </c>
      <c r="V57" s="5">
        <v>2</v>
      </c>
      <c r="W57" s="5"/>
      <c r="X57" s="5">
        <f t="shared" si="12"/>
        <v>2</v>
      </c>
      <c r="Y57" s="5"/>
      <c r="Z57" s="5"/>
      <c r="AA57" s="5">
        <f t="shared" si="13"/>
        <v>0</v>
      </c>
      <c r="AB57" s="5">
        <v>11</v>
      </c>
      <c r="AC57" s="5">
        <v>13</v>
      </c>
      <c r="AD57" s="5">
        <f t="shared" si="14"/>
        <v>24</v>
      </c>
      <c r="AE57" s="2"/>
      <c r="AF57" s="2"/>
    </row>
    <row r="58" spans="1:32" outlineLevel="4" x14ac:dyDescent="0.25">
      <c r="A58" s="9">
        <v>45.110100000000003</v>
      </c>
      <c r="B58" s="9" t="s">
        <v>89</v>
      </c>
      <c r="C58" s="9" t="s">
        <v>90</v>
      </c>
      <c r="D58" s="4">
        <f t="shared" si="4"/>
        <v>62</v>
      </c>
      <c r="E58" s="4">
        <f t="shared" si="5"/>
        <v>123</v>
      </c>
      <c r="F58" s="4">
        <f t="shared" si="6"/>
        <v>185</v>
      </c>
      <c r="G58" s="5"/>
      <c r="H58" s="5"/>
      <c r="I58" s="5">
        <f t="shared" si="7"/>
        <v>0</v>
      </c>
      <c r="J58" s="5"/>
      <c r="K58" s="5"/>
      <c r="L58" s="5">
        <f t="shared" si="8"/>
        <v>0</v>
      </c>
      <c r="M58" s="5"/>
      <c r="N58" s="5">
        <v>1</v>
      </c>
      <c r="O58" s="5">
        <f t="shared" si="9"/>
        <v>1</v>
      </c>
      <c r="P58" s="5">
        <v>58</v>
      </c>
      <c r="Q58" s="5">
        <v>108</v>
      </c>
      <c r="R58" s="5">
        <f t="shared" si="10"/>
        <v>166</v>
      </c>
      <c r="S58" s="5"/>
      <c r="T58" s="5"/>
      <c r="U58" s="5">
        <f t="shared" si="11"/>
        <v>0</v>
      </c>
      <c r="V58" s="5">
        <v>1</v>
      </c>
      <c r="W58" s="5">
        <v>1</v>
      </c>
      <c r="X58" s="5">
        <f t="shared" si="12"/>
        <v>2</v>
      </c>
      <c r="Y58" s="5"/>
      <c r="Z58" s="5">
        <v>3</v>
      </c>
      <c r="AA58" s="5">
        <f t="shared" si="13"/>
        <v>3</v>
      </c>
      <c r="AB58" s="5">
        <v>3</v>
      </c>
      <c r="AC58" s="5">
        <v>10</v>
      </c>
      <c r="AD58" s="5">
        <f t="shared" si="14"/>
        <v>13</v>
      </c>
      <c r="AE58" s="2"/>
      <c r="AF58" s="2"/>
    </row>
    <row r="59" spans="1:32" outlineLevel="4" x14ac:dyDescent="0.25">
      <c r="A59" s="9">
        <v>52.100200000000001</v>
      </c>
      <c r="B59" s="9" t="s">
        <v>91</v>
      </c>
      <c r="C59" s="9" t="s">
        <v>92</v>
      </c>
      <c r="D59" s="4">
        <f t="shared" si="4"/>
        <v>107</v>
      </c>
      <c r="E59" s="4">
        <f t="shared" si="5"/>
        <v>158</v>
      </c>
      <c r="F59" s="4">
        <f t="shared" si="6"/>
        <v>265</v>
      </c>
      <c r="G59" s="5"/>
      <c r="H59" s="5"/>
      <c r="I59" s="5">
        <f t="shared" si="7"/>
        <v>0</v>
      </c>
      <c r="J59" s="5"/>
      <c r="K59" s="5"/>
      <c r="L59" s="5">
        <f t="shared" si="8"/>
        <v>0</v>
      </c>
      <c r="M59" s="5"/>
      <c r="N59" s="5">
        <v>1</v>
      </c>
      <c r="O59" s="5">
        <f t="shared" si="9"/>
        <v>1</v>
      </c>
      <c r="P59" s="5">
        <v>101</v>
      </c>
      <c r="Q59" s="5">
        <v>146</v>
      </c>
      <c r="R59" s="5">
        <f t="shared" si="10"/>
        <v>247</v>
      </c>
      <c r="S59" s="5"/>
      <c r="T59" s="5"/>
      <c r="U59" s="5">
        <f t="shared" si="11"/>
        <v>0</v>
      </c>
      <c r="V59" s="5"/>
      <c r="W59" s="5"/>
      <c r="X59" s="5">
        <f t="shared" si="12"/>
        <v>0</v>
      </c>
      <c r="Y59" s="5">
        <v>1</v>
      </c>
      <c r="Z59" s="5">
        <v>2</v>
      </c>
      <c r="AA59" s="5">
        <f t="shared" si="13"/>
        <v>3</v>
      </c>
      <c r="AB59" s="5">
        <v>5</v>
      </c>
      <c r="AC59" s="5">
        <v>9</v>
      </c>
      <c r="AD59" s="5">
        <f t="shared" si="14"/>
        <v>14</v>
      </c>
      <c r="AE59" s="2"/>
      <c r="AF59" s="2"/>
    </row>
    <row r="60" spans="1:32" outlineLevel="1" x14ac:dyDescent="0.25">
      <c r="A60" s="231" t="s">
        <v>93</v>
      </c>
      <c r="B60" s="231"/>
      <c r="C60" s="231"/>
      <c r="D60" s="4">
        <f t="shared" ref="D60:AD60" si="24">SUBTOTAL(9,D63:D66)</f>
        <v>149</v>
      </c>
      <c r="E60" s="4">
        <f t="shared" si="24"/>
        <v>442</v>
      </c>
      <c r="F60" s="4">
        <f t="shared" si="24"/>
        <v>591</v>
      </c>
      <c r="G60" s="4">
        <f t="shared" si="24"/>
        <v>0</v>
      </c>
      <c r="H60" s="4">
        <f t="shared" si="24"/>
        <v>1</v>
      </c>
      <c r="I60" s="4">
        <f t="shared" si="24"/>
        <v>1</v>
      </c>
      <c r="J60" s="4">
        <f t="shared" si="24"/>
        <v>0</v>
      </c>
      <c r="K60" s="4">
        <f t="shared" si="24"/>
        <v>0</v>
      </c>
      <c r="L60" s="4">
        <f t="shared" si="24"/>
        <v>0</v>
      </c>
      <c r="M60" s="4">
        <f t="shared" si="24"/>
        <v>0</v>
      </c>
      <c r="N60" s="4">
        <f t="shared" si="24"/>
        <v>0</v>
      </c>
      <c r="O60" s="4">
        <f t="shared" si="24"/>
        <v>0</v>
      </c>
      <c r="P60" s="4">
        <f t="shared" si="24"/>
        <v>146</v>
      </c>
      <c r="Q60" s="4">
        <f t="shared" si="24"/>
        <v>418</v>
      </c>
      <c r="R60" s="4">
        <f t="shared" si="24"/>
        <v>564</v>
      </c>
      <c r="S60" s="4">
        <f t="shared" si="24"/>
        <v>0</v>
      </c>
      <c r="T60" s="4">
        <f t="shared" si="24"/>
        <v>0</v>
      </c>
      <c r="U60" s="4">
        <f t="shared" si="24"/>
        <v>0</v>
      </c>
      <c r="V60" s="4">
        <f t="shared" si="24"/>
        <v>1</v>
      </c>
      <c r="W60" s="4">
        <f t="shared" si="24"/>
        <v>6</v>
      </c>
      <c r="X60" s="4">
        <f t="shared" si="24"/>
        <v>7</v>
      </c>
      <c r="Y60" s="4">
        <f t="shared" si="24"/>
        <v>0</v>
      </c>
      <c r="Z60" s="4">
        <f t="shared" si="24"/>
        <v>2</v>
      </c>
      <c r="AA60" s="4">
        <f t="shared" si="24"/>
        <v>2</v>
      </c>
      <c r="AB60" s="4">
        <f t="shared" si="24"/>
        <v>2</v>
      </c>
      <c r="AC60" s="4">
        <f t="shared" si="24"/>
        <v>15</v>
      </c>
      <c r="AD60" s="4">
        <f t="shared" si="24"/>
        <v>17</v>
      </c>
      <c r="AE60" s="2"/>
      <c r="AF60" s="2"/>
    </row>
    <row r="61" spans="1:32" outlineLevel="2" x14ac:dyDescent="0.25">
      <c r="A61" s="229" t="s">
        <v>12</v>
      </c>
      <c r="B61" s="229"/>
      <c r="C61" s="229"/>
      <c r="D61" s="4">
        <f t="shared" ref="D61:AD61" si="25">SUBTOTAL(9,D63:D66)</f>
        <v>149</v>
      </c>
      <c r="E61" s="4">
        <f t="shared" si="25"/>
        <v>442</v>
      </c>
      <c r="F61" s="4">
        <f t="shared" si="25"/>
        <v>591</v>
      </c>
      <c r="G61" s="4">
        <f t="shared" si="25"/>
        <v>0</v>
      </c>
      <c r="H61" s="4">
        <f t="shared" si="25"/>
        <v>1</v>
      </c>
      <c r="I61" s="4">
        <f t="shared" si="25"/>
        <v>1</v>
      </c>
      <c r="J61" s="4">
        <f t="shared" si="25"/>
        <v>0</v>
      </c>
      <c r="K61" s="4">
        <f t="shared" si="25"/>
        <v>0</v>
      </c>
      <c r="L61" s="4">
        <f t="shared" si="25"/>
        <v>0</v>
      </c>
      <c r="M61" s="4">
        <f t="shared" si="25"/>
        <v>0</v>
      </c>
      <c r="N61" s="4">
        <f t="shared" si="25"/>
        <v>0</v>
      </c>
      <c r="O61" s="4">
        <f t="shared" si="25"/>
        <v>0</v>
      </c>
      <c r="P61" s="4">
        <f t="shared" si="25"/>
        <v>146</v>
      </c>
      <c r="Q61" s="4">
        <f t="shared" si="25"/>
        <v>418</v>
      </c>
      <c r="R61" s="4">
        <f t="shared" si="25"/>
        <v>564</v>
      </c>
      <c r="S61" s="4">
        <f t="shared" si="25"/>
        <v>0</v>
      </c>
      <c r="T61" s="4">
        <f t="shared" si="25"/>
        <v>0</v>
      </c>
      <c r="U61" s="4">
        <f t="shared" si="25"/>
        <v>0</v>
      </c>
      <c r="V61" s="4">
        <f t="shared" si="25"/>
        <v>1</v>
      </c>
      <c r="W61" s="4">
        <f t="shared" si="25"/>
        <v>6</v>
      </c>
      <c r="X61" s="4">
        <f t="shared" si="25"/>
        <v>7</v>
      </c>
      <c r="Y61" s="4">
        <f t="shared" si="25"/>
        <v>0</v>
      </c>
      <c r="Z61" s="4">
        <f t="shared" si="25"/>
        <v>2</v>
      </c>
      <c r="AA61" s="4">
        <f t="shared" si="25"/>
        <v>2</v>
      </c>
      <c r="AB61" s="4">
        <f t="shared" si="25"/>
        <v>2</v>
      </c>
      <c r="AC61" s="4">
        <f t="shared" si="25"/>
        <v>15</v>
      </c>
      <c r="AD61" s="4">
        <f t="shared" si="25"/>
        <v>17</v>
      </c>
      <c r="AE61" s="2"/>
      <c r="AF61" s="2"/>
    </row>
    <row r="62" spans="1:32" outlineLevel="3" collapsed="1" x14ac:dyDescent="0.25">
      <c r="A62" s="230" t="s">
        <v>13</v>
      </c>
      <c r="B62" s="230"/>
      <c r="C62" s="230"/>
      <c r="D62" s="4">
        <f t="shared" ref="D62:AD62" si="26">SUBTOTAL(9,D63:D66)</f>
        <v>149</v>
      </c>
      <c r="E62" s="4">
        <f t="shared" si="26"/>
        <v>442</v>
      </c>
      <c r="F62" s="4">
        <f t="shared" si="26"/>
        <v>591</v>
      </c>
      <c r="G62" s="4">
        <f t="shared" si="26"/>
        <v>0</v>
      </c>
      <c r="H62" s="4">
        <f t="shared" si="26"/>
        <v>1</v>
      </c>
      <c r="I62" s="4">
        <f t="shared" si="26"/>
        <v>1</v>
      </c>
      <c r="J62" s="4">
        <f t="shared" si="26"/>
        <v>0</v>
      </c>
      <c r="K62" s="4">
        <f t="shared" si="26"/>
        <v>0</v>
      </c>
      <c r="L62" s="4">
        <f t="shared" si="26"/>
        <v>0</v>
      </c>
      <c r="M62" s="4">
        <f t="shared" si="26"/>
        <v>0</v>
      </c>
      <c r="N62" s="4">
        <f t="shared" si="26"/>
        <v>0</v>
      </c>
      <c r="O62" s="4">
        <f t="shared" si="26"/>
        <v>0</v>
      </c>
      <c r="P62" s="4">
        <f t="shared" si="26"/>
        <v>146</v>
      </c>
      <c r="Q62" s="4">
        <f t="shared" si="26"/>
        <v>418</v>
      </c>
      <c r="R62" s="4">
        <f t="shared" si="26"/>
        <v>564</v>
      </c>
      <c r="S62" s="4">
        <f t="shared" si="26"/>
        <v>0</v>
      </c>
      <c r="T62" s="4">
        <f t="shared" si="26"/>
        <v>0</v>
      </c>
      <c r="U62" s="4">
        <f t="shared" si="26"/>
        <v>0</v>
      </c>
      <c r="V62" s="4">
        <f t="shared" si="26"/>
        <v>1</v>
      </c>
      <c r="W62" s="4">
        <f t="shared" si="26"/>
        <v>6</v>
      </c>
      <c r="X62" s="4">
        <f t="shared" si="26"/>
        <v>7</v>
      </c>
      <c r="Y62" s="4">
        <f t="shared" si="26"/>
        <v>0</v>
      </c>
      <c r="Z62" s="4">
        <f t="shared" si="26"/>
        <v>2</v>
      </c>
      <c r="AA62" s="4">
        <f t="shared" si="26"/>
        <v>2</v>
      </c>
      <c r="AB62" s="4">
        <f t="shared" si="26"/>
        <v>2</v>
      </c>
      <c r="AC62" s="4">
        <f t="shared" si="26"/>
        <v>15</v>
      </c>
      <c r="AD62" s="4">
        <f t="shared" si="26"/>
        <v>17</v>
      </c>
      <c r="AE62" s="2"/>
      <c r="AF62" s="2"/>
    </row>
    <row r="63" spans="1:32" outlineLevel="4" x14ac:dyDescent="0.25">
      <c r="A63" s="9">
        <v>9.0101999999999993</v>
      </c>
      <c r="B63" s="9" t="s">
        <v>94</v>
      </c>
      <c r="C63" s="9" t="s">
        <v>95</v>
      </c>
      <c r="D63" s="4">
        <f t="shared" ref="D63:D105" si="27">G63+J63+M63+P63+S63+V63+Y63+AB63</f>
        <v>1</v>
      </c>
      <c r="E63" s="4">
        <f t="shared" ref="E63:E105" si="28">H63+K63+N63+Q63+T63+W63+Z63+AC63</f>
        <v>1</v>
      </c>
      <c r="F63" s="4">
        <f t="shared" ref="F63:F105" si="29">SUM(D63:E63)</f>
        <v>2</v>
      </c>
      <c r="G63" s="5"/>
      <c r="H63" s="5"/>
      <c r="I63" s="5">
        <f t="shared" ref="I63:I105" si="30">SUM(G63:H63)</f>
        <v>0</v>
      </c>
      <c r="J63" s="5"/>
      <c r="K63" s="5"/>
      <c r="L63" s="5">
        <f t="shared" ref="L63:L105" si="31">SUM(J63:K63)</f>
        <v>0</v>
      </c>
      <c r="M63" s="5"/>
      <c r="N63" s="5"/>
      <c r="O63" s="5">
        <f t="shared" ref="O63:O105" si="32">SUM(M63:N63)</f>
        <v>0</v>
      </c>
      <c r="P63" s="5">
        <v>1</v>
      </c>
      <c r="Q63" s="5">
        <v>1</v>
      </c>
      <c r="R63" s="5">
        <f t="shared" ref="R63:R105" si="33">SUM(P63:Q63)</f>
        <v>2</v>
      </c>
      <c r="S63" s="5"/>
      <c r="T63" s="5"/>
      <c r="U63" s="5">
        <f t="shared" ref="U63:U105" si="34">SUM(S63:T63)</f>
        <v>0</v>
      </c>
      <c r="V63" s="5"/>
      <c r="W63" s="5"/>
      <c r="X63" s="5">
        <f t="shared" ref="X63:X105" si="35">SUM(V63:W63)</f>
        <v>0</v>
      </c>
      <c r="Y63" s="5"/>
      <c r="Z63" s="5"/>
      <c r="AA63" s="5">
        <f t="shared" ref="AA63:AA105" si="36">SUM(Y63:Z63)</f>
        <v>0</v>
      </c>
      <c r="AB63" s="5"/>
      <c r="AC63" s="5"/>
      <c r="AD63" s="5">
        <f t="shared" ref="AD63:AD105" si="37">SUM(AB63:AC63)</f>
        <v>0</v>
      </c>
      <c r="AE63" s="2"/>
      <c r="AF63" s="2"/>
    </row>
    <row r="64" spans="1:32" outlineLevel="4" x14ac:dyDescent="0.25">
      <c r="A64" s="9">
        <v>9.0498999999999992</v>
      </c>
      <c r="B64" s="9" t="s">
        <v>96</v>
      </c>
      <c r="C64" s="9" t="s">
        <v>97</v>
      </c>
      <c r="D64" s="4">
        <f t="shared" si="27"/>
        <v>35</v>
      </c>
      <c r="E64" s="4">
        <f t="shared" si="28"/>
        <v>152</v>
      </c>
      <c r="F64" s="4">
        <f t="shared" si="29"/>
        <v>187</v>
      </c>
      <c r="G64" s="5"/>
      <c r="H64" s="5"/>
      <c r="I64" s="5">
        <f t="shared" si="30"/>
        <v>0</v>
      </c>
      <c r="J64" s="5"/>
      <c r="K64" s="5"/>
      <c r="L64" s="5">
        <f t="shared" si="31"/>
        <v>0</v>
      </c>
      <c r="M64" s="5"/>
      <c r="N64" s="5"/>
      <c r="O64" s="5">
        <f t="shared" si="32"/>
        <v>0</v>
      </c>
      <c r="P64" s="5">
        <v>35</v>
      </c>
      <c r="Q64" s="5">
        <v>147</v>
      </c>
      <c r="R64" s="5">
        <f t="shared" si="33"/>
        <v>182</v>
      </c>
      <c r="S64" s="5"/>
      <c r="T64" s="5"/>
      <c r="U64" s="5">
        <f t="shared" si="34"/>
        <v>0</v>
      </c>
      <c r="V64" s="5"/>
      <c r="W64" s="5"/>
      <c r="X64" s="5">
        <f t="shared" si="35"/>
        <v>0</v>
      </c>
      <c r="Y64" s="5"/>
      <c r="Z64" s="5">
        <v>1</v>
      </c>
      <c r="AA64" s="5">
        <f t="shared" si="36"/>
        <v>1</v>
      </c>
      <c r="AB64" s="5"/>
      <c r="AC64" s="5">
        <v>4</v>
      </c>
      <c r="AD64" s="5">
        <f t="shared" si="37"/>
        <v>4</v>
      </c>
      <c r="AE64" s="2"/>
      <c r="AF64" s="2"/>
    </row>
    <row r="65" spans="1:32" outlineLevel="4" x14ac:dyDescent="0.25">
      <c r="A65" s="9">
        <v>9.0799000000000003</v>
      </c>
      <c r="B65" s="9" t="s">
        <v>98</v>
      </c>
      <c r="C65" s="9" t="s">
        <v>99</v>
      </c>
      <c r="D65" s="4">
        <f t="shared" si="27"/>
        <v>68</v>
      </c>
      <c r="E65" s="4">
        <f t="shared" si="28"/>
        <v>115</v>
      </c>
      <c r="F65" s="4">
        <f t="shared" si="29"/>
        <v>183</v>
      </c>
      <c r="G65" s="5"/>
      <c r="H65" s="5"/>
      <c r="I65" s="5">
        <f t="shared" si="30"/>
        <v>0</v>
      </c>
      <c r="J65" s="5"/>
      <c r="K65" s="5"/>
      <c r="L65" s="5">
        <f t="shared" si="31"/>
        <v>0</v>
      </c>
      <c r="M65" s="5"/>
      <c r="N65" s="5"/>
      <c r="O65" s="5">
        <f t="shared" si="32"/>
        <v>0</v>
      </c>
      <c r="P65" s="5">
        <v>66</v>
      </c>
      <c r="Q65" s="5">
        <v>109</v>
      </c>
      <c r="R65" s="5">
        <f t="shared" si="33"/>
        <v>175</v>
      </c>
      <c r="S65" s="5"/>
      <c r="T65" s="5"/>
      <c r="U65" s="5">
        <f t="shared" si="34"/>
        <v>0</v>
      </c>
      <c r="V65" s="5">
        <v>1</v>
      </c>
      <c r="W65" s="5">
        <v>2</v>
      </c>
      <c r="X65" s="5">
        <f t="shared" si="35"/>
        <v>3</v>
      </c>
      <c r="Y65" s="5"/>
      <c r="Z65" s="5"/>
      <c r="AA65" s="5">
        <f t="shared" si="36"/>
        <v>0</v>
      </c>
      <c r="AB65" s="5">
        <v>1</v>
      </c>
      <c r="AC65" s="5">
        <v>4</v>
      </c>
      <c r="AD65" s="5">
        <f t="shared" si="37"/>
        <v>5</v>
      </c>
      <c r="AE65" s="2"/>
      <c r="AF65" s="2"/>
    </row>
    <row r="66" spans="1:32" outlineLevel="4" x14ac:dyDescent="0.25">
      <c r="A66" s="9">
        <v>9.0901999999999994</v>
      </c>
      <c r="B66" s="9" t="s">
        <v>100</v>
      </c>
      <c r="C66" s="9" t="s">
        <v>101</v>
      </c>
      <c r="D66" s="4">
        <f t="shared" si="27"/>
        <v>45</v>
      </c>
      <c r="E66" s="4">
        <f t="shared" si="28"/>
        <v>174</v>
      </c>
      <c r="F66" s="4">
        <f t="shared" si="29"/>
        <v>219</v>
      </c>
      <c r="G66" s="5"/>
      <c r="H66" s="5">
        <v>1</v>
      </c>
      <c r="I66" s="5">
        <f t="shared" si="30"/>
        <v>1</v>
      </c>
      <c r="J66" s="5"/>
      <c r="K66" s="5"/>
      <c r="L66" s="5">
        <f t="shared" si="31"/>
        <v>0</v>
      </c>
      <c r="M66" s="5"/>
      <c r="N66" s="5"/>
      <c r="O66" s="5">
        <f t="shared" si="32"/>
        <v>0</v>
      </c>
      <c r="P66" s="5">
        <v>44</v>
      </c>
      <c r="Q66" s="5">
        <v>161</v>
      </c>
      <c r="R66" s="5">
        <f t="shared" si="33"/>
        <v>205</v>
      </c>
      <c r="S66" s="5"/>
      <c r="T66" s="5"/>
      <c r="U66" s="5">
        <f t="shared" si="34"/>
        <v>0</v>
      </c>
      <c r="V66" s="5"/>
      <c r="W66" s="5">
        <v>4</v>
      </c>
      <c r="X66" s="5">
        <f t="shared" si="35"/>
        <v>4</v>
      </c>
      <c r="Y66" s="5"/>
      <c r="Z66" s="5">
        <v>1</v>
      </c>
      <c r="AA66" s="5">
        <f t="shared" si="36"/>
        <v>1</v>
      </c>
      <c r="AB66" s="5">
        <v>1</v>
      </c>
      <c r="AC66" s="5">
        <v>7</v>
      </c>
      <c r="AD66" s="5">
        <f t="shared" si="37"/>
        <v>8</v>
      </c>
      <c r="AE66" s="2"/>
      <c r="AF66" s="2"/>
    </row>
    <row r="67" spans="1:32" outlineLevel="1" x14ac:dyDescent="0.25">
      <c r="A67" s="231" t="s">
        <v>102</v>
      </c>
      <c r="B67" s="231"/>
      <c r="C67" s="231"/>
      <c r="D67" s="4">
        <f t="shared" ref="D67:AD67" si="38">SUBTOTAL(9,D70:D97)</f>
        <v>553</v>
      </c>
      <c r="E67" s="4">
        <f t="shared" si="38"/>
        <v>1143</v>
      </c>
      <c r="F67" s="4">
        <f t="shared" si="38"/>
        <v>1696</v>
      </c>
      <c r="G67" s="4">
        <f t="shared" si="38"/>
        <v>3</v>
      </c>
      <c r="H67" s="4">
        <f t="shared" si="38"/>
        <v>3</v>
      </c>
      <c r="I67" s="4">
        <f t="shared" si="38"/>
        <v>6</v>
      </c>
      <c r="J67" s="4">
        <f t="shared" si="38"/>
        <v>3</v>
      </c>
      <c r="K67" s="4">
        <f t="shared" si="38"/>
        <v>0</v>
      </c>
      <c r="L67" s="4">
        <f t="shared" si="38"/>
        <v>3</v>
      </c>
      <c r="M67" s="4">
        <f t="shared" si="38"/>
        <v>0</v>
      </c>
      <c r="N67" s="4">
        <f t="shared" si="38"/>
        <v>3</v>
      </c>
      <c r="O67" s="4">
        <f t="shared" si="38"/>
        <v>3</v>
      </c>
      <c r="P67" s="4">
        <f t="shared" si="38"/>
        <v>510</v>
      </c>
      <c r="Q67" s="4">
        <f t="shared" si="38"/>
        <v>1055</v>
      </c>
      <c r="R67" s="4">
        <f t="shared" si="38"/>
        <v>1565</v>
      </c>
      <c r="S67" s="4">
        <f t="shared" si="38"/>
        <v>0</v>
      </c>
      <c r="T67" s="4">
        <f t="shared" si="38"/>
        <v>0</v>
      </c>
      <c r="U67" s="4">
        <f t="shared" si="38"/>
        <v>0</v>
      </c>
      <c r="V67" s="4">
        <f t="shared" si="38"/>
        <v>0</v>
      </c>
      <c r="W67" s="4">
        <f t="shared" si="38"/>
        <v>6</v>
      </c>
      <c r="X67" s="4">
        <f t="shared" si="38"/>
        <v>6</v>
      </c>
      <c r="Y67" s="4">
        <f t="shared" si="38"/>
        <v>4</v>
      </c>
      <c r="Z67" s="4">
        <f t="shared" si="38"/>
        <v>16</v>
      </c>
      <c r="AA67" s="4">
        <f t="shared" si="38"/>
        <v>20</v>
      </c>
      <c r="AB67" s="4">
        <f t="shared" si="38"/>
        <v>33</v>
      </c>
      <c r="AC67" s="4">
        <f t="shared" si="38"/>
        <v>60</v>
      </c>
      <c r="AD67" s="4">
        <f t="shared" si="38"/>
        <v>93</v>
      </c>
      <c r="AE67" s="2"/>
      <c r="AF67" s="2"/>
    </row>
    <row r="68" spans="1:32" outlineLevel="2" x14ac:dyDescent="0.25">
      <c r="A68" s="229" t="s">
        <v>12</v>
      </c>
      <c r="B68" s="229"/>
      <c r="C68" s="229"/>
      <c r="D68" s="4">
        <f t="shared" ref="D68:AD68" si="39">SUBTOTAL(9,D70:D97)</f>
        <v>553</v>
      </c>
      <c r="E68" s="4">
        <f t="shared" si="39"/>
        <v>1143</v>
      </c>
      <c r="F68" s="4">
        <f t="shared" si="39"/>
        <v>1696</v>
      </c>
      <c r="G68" s="4">
        <f t="shared" si="39"/>
        <v>3</v>
      </c>
      <c r="H68" s="4">
        <f t="shared" si="39"/>
        <v>3</v>
      </c>
      <c r="I68" s="4">
        <f t="shared" si="39"/>
        <v>6</v>
      </c>
      <c r="J68" s="4">
        <f t="shared" si="39"/>
        <v>3</v>
      </c>
      <c r="K68" s="4">
        <f t="shared" si="39"/>
        <v>0</v>
      </c>
      <c r="L68" s="4">
        <f t="shared" si="39"/>
        <v>3</v>
      </c>
      <c r="M68" s="4">
        <f t="shared" si="39"/>
        <v>0</v>
      </c>
      <c r="N68" s="4">
        <f t="shared" si="39"/>
        <v>3</v>
      </c>
      <c r="O68" s="4">
        <f t="shared" si="39"/>
        <v>3</v>
      </c>
      <c r="P68" s="4">
        <f t="shared" si="39"/>
        <v>510</v>
      </c>
      <c r="Q68" s="4">
        <f t="shared" si="39"/>
        <v>1055</v>
      </c>
      <c r="R68" s="4">
        <f t="shared" si="39"/>
        <v>1565</v>
      </c>
      <c r="S68" s="4">
        <f t="shared" si="39"/>
        <v>0</v>
      </c>
      <c r="T68" s="4">
        <f t="shared" si="39"/>
        <v>0</v>
      </c>
      <c r="U68" s="4">
        <f t="shared" si="39"/>
        <v>0</v>
      </c>
      <c r="V68" s="4">
        <f t="shared" si="39"/>
        <v>0</v>
      </c>
      <c r="W68" s="4">
        <f t="shared" si="39"/>
        <v>6</v>
      </c>
      <c r="X68" s="4">
        <f t="shared" si="39"/>
        <v>6</v>
      </c>
      <c r="Y68" s="4">
        <f t="shared" si="39"/>
        <v>4</v>
      </c>
      <c r="Z68" s="4">
        <f t="shared" si="39"/>
        <v>16</v>
      </c>
      <c r="AA68" s="4">
        <f t="shared" si="39"/>
        <v>20</v>
      </c>
      <c r="AB68" s="4">
        <f t="shared" si="39"/>
        <v>33</v>
      </c>
      <c r="AC68" s="4">
        <f t="shared" si="39"/>
        <v>60</v>
      </c>
      <c r="AD68" s="4">
        <f t="shared" si="39"/>
        <v>93</v>
      </c>
      <c r="AE68" s="2"/>
      <c r="AF68" s="2"/>
    </row>
    <row r="69" spans="1:32" outlineLevel="3" collapsed="1" x14ac:dyDescent="0.25">
      <c r="A69" s="230" t="s">
        <v>13</v>
      </c>
      <c r="B69" s="230"/>
      <c r="C69" s="230"/>
      <c r="D69" s="4">
        <f t="shared" ref="D69:AD69" si="40">SUBTOTAL(9,D70:D73)</f>
        <v>114</v>
      </c>
      <c r="E69" s="4">
        <f t="shared" si="40"/>
        <v>162</v>
      </c>
      <c r="F69" s="4">
        <f t="shared" si="40"/>
        <v>276</v>
      </c>
      <c r="G69" s="4">
        <f t="shared" si="40"/>
        <v>1</v>
      </c>
      <c r="H69" s="4">
        <f t="shared" si="40"/>
        <v>0</v>
      </c>
      <c r="I69" s="4">
        <f t="shared" si="40"/>
        <v>1</v>
      </c>
      <c r="J69" s="4">
        <f t="shared" si="40"/>
        <v>1</v>
      </c>
      <c r="K69" s="4">
        <f t="shared" si="40"/>
        <v>0</v>
      </c>
      <c r="L69" s="4">
        <f t="shared" si="40"/>
        <v>1</v>
      </c>
      <c r="M69" s="4">
        <f t="shared" si="40"/>
        <v>0</v>
      </c>
      <c r="N69" s="4">
        <f t="shared" si="40"/>
        <v>0</v>
      </c>
      <c r="O69" s="4">
        <f t="shared" si="40"/>
        <v>0</v>
      </c>
      <c r="P69" s="4">
        <f t="shared" si="40"/>
        <v>97</v>
      </c>
      <c r="Q69" s="4">
        <f t="shared" si="40"/>
        <v>149</v>
      </c>
      <c r="R69" s="4">
        <f t="shared" si="40"/>
        <v>246</v>
      </c>
      <c r="S69" s="4">
        <f t="shared" si="40"/>
        <v>0</v>
      </c>
      <c r="T69" s="4">
        <f t="shared" si="40"/>
        <v>0</v>
      </c>
      <c r="U69" s="4">
        <f t="shared" si="40"/>
        <v>0</v>
      </c>
      <c r="V69" s="4">
        <f t="shared" si="40"/>
        <v>0</v>
      </c>
      <c r="W69" s="4">
        <f t="shared" si="40"/>
        <v>1</v>
      </c>
      <c r="X69" s="4">
        <f t="shared" si="40"/>
        <v>1</v>
      </c>
      <c r="Y69" s="4">
        <f t="shared" si="40"/>
        <v>3</v>
      </c>
      <c r="Z69" s="4">
        <f t="shared" si="40"/>
        <v>3</v>
      </c>
      <c r="AA69" s="4">
        <f t="shared" si="40"/>
        <v>6</v>
      </c>
      <c r="AB69" s="4">
        <f t="shared" si="40"/>
        <v>12</v>
      </c>
      <c r="AC69" s="4">
        <f t="shared" si="40"/>
        <v>9</v>
      </c>
      <c r="AD69" s="4">
        <f t="shared" si="40"/>
        <v>21</v>
      </c>
      <c r="AE69" s="2"/>
      <c r="AF69" s="2"/>
    </row>
    <row r="70" spans="1:32" outlineLevel="4" x14ac:dyDescent="0.25">
      <c r="A70" s="9">
        <v>13.1302</v>
      </c>
      <c r="B70" s="9" t="s">
        <v>103</v>
      </c>
      <c r="C70" s="9" t="s">
        <v>104</v>
      </c>
      <c r="D70" s="4">
        <f t="shared" si="27"/>
        <v>11</v>
      </c>
      <c r="E70" s="4">
        <f t="shared" si="28"/>
        <v>36</v>
      </c>
      <c r="F70" s="4">
        <f t="shared" si="29"/>
        <v>47</v>
      </c>
      <c r="G70" s="5"/>
      <c r="H70" s="5"/>
      <c r="I70" s="5">
        <f t="shared" si="30"/>
        <v>0</v>
      </c>
      <c r="J70" s="5"/>
      <c r="K70" s="5"/>
      <c r="L70" s="5">
        <f t="shared" si="31"/>
        <v>0</v>
      </c>
      <c r="M70" s="5"/>
      <c r="N70" s="5"/>
      <c r="O70" s="5">
        <f t="shared" si="32"/>
        <v>0</v>
      </c>
      <c r="P70" s="5">
        <v>9</v>
      </c>
      <c r="Q70" s="5">
        <v>30</v>
      </c>
      <c r="R70" s="5">
        <f t="shared" si="33"/>
        <v>39</v>
      </c>
      <c r="S70" s="5"/>
      <c r="T70" s="5"/>
      <c r="U70" s="5">
        <f t="shared" si="34"/>
        <v>0</v>
      </c>
      <c r="V70" s="5"/>
      <c r="W70" s="5">
        <v>1</v>
      </c>
      <c r="X70" s="5">
        <f t="shared" si="35"/>
        <v>1</v>
      </c>
      <c r="Y70" s="5"/>
      <c r="Z70" s="5">
        <v>1</v>
      </c>
      <c r="AA70" s="5">
        <f t="shared" si="36"/>
        <v>1</v>
      </c>
      <c r="AB70" s="5">
        <v>2</v>
      </c>
      <c r="AC70" s="5">
        <v>4</v>
      </c>
      <c r="AD70" s="5">
        <f t="shared" si="37"/>
        <v>6</v>
      </c>
      <c r="AE70" s="2"/>
      <c r="AF70" s="2"/>
    </row>
    <row r="71" spans="1:32" outlineLevel="4" x14ac:dyDescent="0.25">
      <c r="A71" s="9">
        <v>13.1312</v>
      </c>
      <c r="B71" s="9" t="s">
        <v>105</v>
      </c>
      <c r="C71" s="9" t="s">
        <v>106</v>
      </c>
      <c r="D71" s="4">
        <f t="shared" si="27"/>
        <v>31</v>
      </c>
      <c r="E71" s="4">
        <f t="shared" si="28"/>
        <v>27</v>
      </c>
      <c r="F71" s="4">
        <f t="shared" si="29"/>
        <v>58</v>
      </c>
      <c r="G71" s="5"/>
      <c r="H71" s="5"/>
      <c r="I71" s="5">
        <f t="shared" si="30"/>
        <v>0</v>
      </c>
      <c r="J71" s="5"/>
      <c r="K71" s="5"/>
      <c r="L71" s="5">
        <f t="shared" si="31"/>
        <v>0</v>
      </c>
      <c r="M71" s="5"/>
      <c r="N71" s="5"/>
      <c r="O71" s="5">
        <f t="shared" si="32"/>
        <v>0</v>
      </c>
      <c r="P71" s="5">
        <v>25</v>
      </c>
      <c r="Q71" s="5">
        <v>26</v>
      </c>
      <c r="R71" s="5">
        <f t="shared" si="33"/>
        <v>51</v>
      </c>
      <c r="S71" s="5"/>
      <c r="T71" s="5"/>
      <c r="U71" s="5">
        <f t="shared" si="34"/>
        <v>0</v>
      </c>
      <c r="V71" s="5"/>
      <c r="W71" s="5"/>
      <c r="X71" s="5">
        <f t="shared" si="35"/>
        <v>0</v>
      </c>
      <c r="Y71" s="5"/>
      <c r="Z71" s="5"/>
      <c r="AA71" s="5">
        <f t="shared" si="36"/>
        <v>0</v>
      </c>
      <c r="AB71" s="5">
        <v>6</v>
      </c>
      <c r="AC71" s="5">
        <v>1</v>
      </c>
      <c r="AD71" s="5">
        <f t="shared" si="37"/>
        <v>7</v>
      </c>
      <c r="AE71" s="2"/>
      <c r="AF71" s="2"/>
    </row>
    <row r="72" spans="1:32" outlineLevel="4" x14ac:dyDescent="0.25">
      <c r="A72" s="9">
        <v>13.132400000000001</v>
      </c>
      <c r="B72" s="9" t="s">
        <v>107</v>
      </c>
      <c r="C72" s="9" t="s">
        <v>108</v>
      </c>
      <c r="D72" s="4">
        <f t="shared" si="27"/>
        <v>30</v>
      </c>
      <c r="E72" s="4">
        <f t="shared" si="28"/>
        <v>45</v>
      </c>
      <c r="F72" s="4">
        <f t="shared" si="29"/>
        <v>75</v>
      </c>
      <c r="G72" s="5"/>
      <c r="H72" s="5"/>
      <c r="I72" s="5">
        <f t="shared" si="30"/>
        <v>0</v>
      </c>
      <c r="J72" s="5"/>
      <c r="K72" s="5"/>
      <c r="L72" s="5">
        <f t="shared" si="31"/>
        <v>0</v>
      </c>
      <c r="M72" s="5"/>
      <c r="N72" s="5"/>
      <c r="O72" s="5">
        <f t="shared" si="32"/>
        <v>0</v>
      </c>
      <c r="P72" s="5">
        <v>29</v>
      </c>
      <c r="Q72" s="5">
        <v>42</v>
      </c>
      <c r="R72" s="5">
        <f t="shared" si="33"/>
        <v>71</v>
      </c>
      <c r="S72" s="5"/>
      <c r="T72" s="5"/>
      <c r="U72" s="5">
        <f t="shared" si="34"/>
        <v>0</v>
      </c>
      <c r="V72" s="5"/>
      <c r="W72" s="5"/>
      <c r="X72" s="5">
        <f t="shared" si="35"/>
        <v>0</v>
      </c>
      <c r="Y72" s="5"/>
      <c r="Z72" s="5">
        <v>1</v>
      </c>
      <c r="AA72" s="5">
        <f t="shared" si="36"/>
        <v>1</v>
      </c>
      <c r="AB72" s="5">
        <v>1</v>
      </c>
      <c r="AC72" s="5">
        <v>2</v>
      </c>
      <c r="AD72" s="5">
        <f t="shared" si="37"/>
        <v>3</v>
      </c>
      <c r="AE72" s="2"/>
      <c r="AF72" s="2"/>
    </row>
    <row r="73" spans="1:32" outlineLevel="4" x14ac:dyDescent="0.25">
      <c r="A73" s="9">
        <v>13.9999</v>
      </c>
      <c r="B73" s="9" t="s">
        <v>109</v>
      </c>
      <c r="C73" s="9" t="s">
        <v>110</v>
      </c>
      <c r="D73" s="4">
        <f t="shared" si="27"/>
        <v>42</v>
      </c>
      <c r="E73" s="4">
        <f t="shared" si="28"/>
        <v>54</v>
      </c>
      <c r="F73" s="4">
        <f t="shared" si="29"/>
        <v>96</v>
      </c>
      <c r="G73" s="5">
        <v>1</v>
      </c>
      <c r="H73" s="5"/>
      <c r="I73" s="5">
        <f t="shared" si="30"/>
        <v>1</v>
      </c>
      <c r="J73" s="5">
        <v>1</v>
      </c>
      <c r="K73" s="5"/>
      <c r="L73" s="5">
        <f t="shared" si="31"/>
        <v>1</v>
      </c>
      <c r="M73" s="5"/>
      <c r="N73" s="5"/>
      <c r="O73" s="5">
        <f t="shared" si="32"/>
        <v>0</v>
      </c>
      <c r="P73" s="5">
        <v>34</v>
      </c>
      <c r="Q73" s="5">
        <v>51</v>
      </c>
      <c r="R73" s="5">
        <f t="shared" si="33"/>
        <v>85</v>
      </c>
      <c r="S73" s="5"/>
      <c r="T73" s="5"/>
      <c r="U73" s="5">
        <f t="shared" si="34"/>
        <v>0</v>
      </c>
      <c r="V73" s="5"/>
      <c r="W73" s="5"/>
      <c r="X73" s="5">
        <f t="shared" si="35"/>
        <v>0</v>
      </c>
      <c r="Y73" s="5">
        <v>3</v>
      </c>
      <c r="Z73" s="5">
        <v>1</v>
      </c>
      <c r="AA73" s="5">
        <f t="shared" si="36"/>
        <v>4</v>
      </c>
      <c r="AB73" s="5">
        <v>3</v>
      </c>
      <c r="AC73" s="5">
        <v>2</v>
      </c>
      <c r="AD73" s="5">
        <f t="shared" si="37"/>
        <v>5</v>
      </c>
      <c r="AE73" s="2"/>
      <c r="AF73" s="2"/>
    </row>
    <row r="74" spans="1:32" outlineLevel="3" x14ac:dyDescent="0.25">
      <c r="A74" s="230" t="s">
        <v>111</v>
      </c>
      <c r="B74" s="230"/>
      <c r="C74" s="230"/>
      <c r="D74" s="4">
        <f t="shared" ref="D74:AD74" si="41">SUBTOTAL(9,D75:D79)</f>
        <v>9</v>
      </c>
      <c r="E74" s="4">
        <f t="shared" si="41"/>
        <v>134</v>
      </c>
      <c r="F74" s="4">
        <f t="shared" si="41"/>
        <v>143</v>
      </c>
      <c r="G74" s="4">
        <f t="shared" si="41"/>
        <v>0</v>
      </c>
      <c r="H74" s="4">
        <f t="shared" si="41"/>
        <v>0</v>
      </c>
      <c r="I74" s="4">
        <f t="shared" si="41"/>
        <v>0</v>
      </c>
      <c r="J74" s="4">
        <f t="shared" si="41"/>
        <v>0</v>
      </c>
      <c r="K74" s="4">
        <f t="shared" si="41"/>
        <v>0</v>
      </c>
      <c r="L74" s="4">
        <f t="shared" si="41"/>
        <v>0</v>
      </c>
      <c r="M74" s="4">
        <f t="shared" si="41"/>
        <v>0</v>
      </c>
      <c r="N74" s="4">
        <f t="shared" si="41"/>
        <v>1</v>
      </c>
      <c r="O74" s="4">
        <f t="shared" si="41"/>
        <v>1</v>
      </c>
      <c r="P74" s="4">
        <f t="shared" si="41"/>
        <v>8</v>
      </c>
      <c r="Q74" s="4">
        <f t="shared" si="41"/>
        <v>126</v>
      </c>
      <c r="R74" s="4">
        <f t="shared" si="41"/>
        <v>134</v>
      </c>
      <c r="S74" s="4">
        <f t="shared" si="41"/>
        <v>0</v>
      </c>
      <c r="T74" s="4">
        <f t="shared" si="41"/>
        <v>0</v>
      </c>
      <c r="U74" s="4">
        <f t="shared" si="41"/>
        <v>0</v>
      </c>
      <c r="V74" s="4">
        <f t="shared" si="41"/>
        <v>0</v>
      </c>
      <c r="W74" s="4">
        <f t="shared" si="41"/>
        <v>0</v>
      </c>
      <c r="X74" s="4">
        <f t="shared" si="41"/>
        <v>0</v>
      </c>
      <c r="Y74" s="4">
        <f t="shared" si="41"/>
        <v>0</v>
      </c>
      <c r="Z74" s="4">
        <f t="shared" si="41"/>
        <v>1</v>
      </c>
      <c r="AA74" s="4">
        <f t="shared" si="41"/>
        <v>1</v>
      </c>
      <c r="AB74" s="4">
        <f t="shared" si="41"/>
        <v>1</v>
      </c>
      <c r="AC74" s="4">
        <f t="shared" si="41"/>
        <v>6</v>
      </c>
      <c r="AD74" s="4">
        <f t="shared" si="41"/>
        <v>7</v>
      </c>
      <c r="AE74" s="2"/>
      <c r="AF74" s="2"/>
    </row>
    <row r="75" spans="1:32" outlineLevel="4" x14ac:dyDescent="0.25">
      <c r="A75" s="9">
        <v>13.121</v>
      </c>
      <c r="B75" s="9" t="s">
        <v>112</v>
      </c>
      <c r="C75" s="9" t="s">
        <v>113</v>
      </c>
      <c r="D75" s="4">
        <f t="shared" si="27"/>
        <v>1</v>
      </c>
      <c r="E75" s="4">
        <f t="shared" si="28"/>
        <v>50</v>
      </c>
      <c r="F75" s="4">
        <f t="shared" si="29"/>
        <v>51</v>
      </c>
      <c r="G75" s="5"/>
      <c r="H75" s="5"/>
      <c r="I75" s="5">
        <f t="shared" si="30"/>
        <v>0</v>
      </c>
      <c r="J75" s="5"/>
      <c r="K75" s="5"/>
      <c r="L75" s="5">
        <f t="shared" si="31"/>
        <v>0</v>
      </c>
      <c r="M75" s="5"/>
      <c r="N75" s="5"/>
      <c r="O75" s="5">
        <f t="shared" si="32"/>
        <v>0</v>
      </c>
      <c r="P75" s="5">
        <v>1</v>
      </c>
      <c r="Q75" s="5">
        <v>47</v>
      </c>
      <c r="R75" s="5">
        <f t="shared" si="33"/>
        <v>48</v>
      </c>
      <c r="S75" s="5"/>
      <c r="T75" s="5"/>
      <c r="U75" s="5">
        <f t="shared" si="34"/>
        <v>0</v>
      </c>
      <c r="V75" s="5"/>
      <c r="W75" s="5"/>
      <c r="X75" s="5">
        <f t="shared" si="35"/>
        <v>0</v>
      </c>
      <c r="Y75" s="5"/>
      <c r="Z75" s="5"/>
      <c r="AA75" s="5">
        <f t="shared" si="36"/>
        <v>0</v>
      </c>
      <c r="AB75" s="5"/>
      <c r="AC75" s="5">
        <v>3</v>
      </c>
      <c r="AD75" s="5">
        <f t="shared" si="37"/>
        <v>3</v>
      </c>
      <c r="AE75" s="2"/>
      <c r="AF75" s="2"/>
    </row>
    <row r="76" spans="1:32" outlineLevel="4" x14ac:dyDescent="0.25">
      <c r="A76" s="9">
        <v>19.010100000000001</v>
      </c>
      <c r="B76" s="9" t="s">
        <v>114</v>
      </c>
      <c r="C76" s="9" t="s">
        <v>115</v>
      </c>
      <c r="D76" s="4">
        <f t="shared" si="27"/>
        <v>3</v>
      </c>
      <c r="E76" s="4">
        <f t="shared" si="28"/>
        <v>22</v>
      </c>
      <c r="F76" s="4">
        <f t="shared" si="29"/>
        <v>25</v>
      </c>
      <c r="G76" s="5"/>
      <c r="H76" s="5"/>
      <c r="I76" s="5">
        <f t="shared" si="30"/>
        <v>0</v>
      </c>
      <c r="J76" s="5"/>
      <c r="K76" s="5"/>
      <c r="L76" s="5">
        <f t="shared" si="31"/>
        <v>0</v>
      </c>
      <c r="M76" s="5"/>
      <c r="N76" s="5"/>
      <c r="O76" s="5">
        <f t="shared" si="32"/>
        <v>0</v>
      </c>
      <c r="P76" s="5">
        <v>3</v>
      </c>
      <c r="Q76" s="5">
        <v>20</v>
      </c>
      <c r="R76" s="5">
        <f t="shared" si="33"/>
        <v>23</v>
      </c>
      <c r="S76" s="5"/>
      <c r="T76" s="5"/>
      <c r="U76" s="5">
        <f t="shared" si="34"/>
        <v>0</v>
      </c>
      <c r="V76" s="5"/>
      <c r="W76" s="5"/>
      <c r="X76" s="5">
        <f t="shared" si="35"/>
        <v>0</v>
      </c>
      <c r="Y76" s="5"/>
      <c r="Z76" s="5"/>
      <c r="AA76" s="5">
        <f t="shared" si="36"/>
        <v>0</v>
      </c>
      <c r="AB76" s="5"/>
      <c r="AC76" s="5">
        <v>2</v>
      </c>
      <c r="AD76" s="5">
        <f t="shared" si="37"/>
        <v>2</v>
      </c>
      <c r="AE76" s="2"/>
      <c r="AF76" s="2"/>
    </row>
    <row r="77" spans="1:32" outlineLevel="4" x14ac:dyDescent="0.25">
      <c r="A77" s="9">
        <v>19.010100000000001</v>
      </c>
      <c r="B77" s="9" t="s">
        <v>116</v>
      </c>
      <c r="C77" s="9" t="s">
        <v>117</v>
      </c>
      <c r="D77" s="4">
        <f t="shared" si="27"/>
        <v>1</v>
      </c>
      <c r="E77" s="4">
        <f t="shared" si="28"/>
        <v>2</v>
      </c>
      <c r="F77" s="4">
        <f t="shared" si="29"/>
        <v>3</v>
      </c>
      <c r="G77" s="5"/>
      <c r="H77" s="5"/>
      <c r="I77" s="5">
        <f t="shared" si="30"/>
        <v>0</v>
      </c>
      <c r="J77" s="5"/>
      <c r="K77" s="5"/>
      <c r="L77" s="5">
        <f t="shared" si="31"/>
        <v>0</v>
      </c>
      <c r="M77" s="5"/>
      <c r="N77" s="5"/>
      <c r="O77" s="5">
        <f t="shared" si="32"/>
        <v>0</v>
      </c>
      <c r="P77" s="5">
        <v>1</v>
      </c>
      <c r="Q77" s="5">
        <v>2</v>
      </c>
      <c r="R77" s="5">
        <f t="shared" si="33"/>
        <v>3</v>
      </c>
      <c r="S77" s="5"/>
      <c r="T77" s="5"/>
      <c r="U77" s="5">
        <f t="shared" si="34"/>
        <v>0</v>
      </c>
      <c r="V77" s="5"/>
      <c r="W77" s="5"/>
      <c r="X77" s="5">
        <f t="shared" si="35"/>
        <v>0</v>
      </c>
      <c r="Y77" s="5"/>
      <c r="Z77" s="5"/>
      <c r="AA77" s="5">
        <f t="shared" si="36"/>
        <v>0</v>
      </c>
      <c r="AB77" s="5"/>
      <c r="AC77" s="5"/>
      <c r="AD77" s="5">
        <f t="shared" si="37"/>
        <v>0</v>
      </c>
      <c r="AE77" s="2"/>
      <c r="AF77" s="2"/>
    </row>
    <row r="78" spans="1:32" outlineLevel="4" x14ac:dyDescent="0.25">
      <c r="A78" s="9">
        <v>19.070699999999999</v>
      </c>
      <c r="B78" s="9" t="s">
        <v>118</v>
      </c>
      <c r="C78" s="9" t="s">
        <v>119</v>
      </c>
      <c r="D78" s="4">
        <f t="shared" si="27"/>
        <v>3</v>
      </c>
      <c r="E78" s="4">
        <f t="shared" si="28"/>
        <v>29</v>
      </c>
      <c r="F78" s="4">
        <f t="shared" si="29"/>
        <v>32</v>
      </c>
      <c r="G78" s="5"/>
      <c r="H78" s="5"/>
      <c r="I78" s="5">
        <f t="shared" si="30"/>
        <v>0</v>
      </c>
      <c r="J78" s="5"/>
      <c r="K78" s="5"/>
      <c r="L78" s="5">
        <f t="shared" si="31"/>
        <v>0</v>
      </c>
      <c r="M78" s="5"/>
      <c r="N78" s="5"/>
      <c r="O78" s="5">
        <f t="shared" si="32"/>
        <v>0</v>
      </c>
      <c r="P78" s="5">
        <v>2</v>
      </c>
      <c r="Q78" s="5">
        <v>28</v>
      </c>
      <c r="R78" s="5">
        <f t="shared" si="33"/>
        <v>30</v>
      </c>
      <c r="S78" s="5"/>
      <c r="T78" s="5"/>
      <c r="U78" s="5">
        <f t="shared" si="34"/>
        <v>0</v>
      </c>
      <c r="V78" s="5"/>
      <c r="W78" s="5"/>
      <c r="X78" s="5">
        <f t="shared" si="35"/>
        <v>0</v>
      </c>
      <c r="Y78" s="5"/>
      <c r="Z78" s="5">
        <v>1</v>
      </c>
      <c r="AA78" s="5">
        <f t="shared" si="36"/>
        <v>1</v>
      </c>
      <c r="AB78" s="5">
        <v>1</v>
      </c>
      <c r="AC78" s="5"/>
      <c r="AD78" s="5">
        <f t="shared" si="37"/>
        <v>1</v>
      </c>
      <c r="AE78" s="2"/>
      <c r="AF78" s="2"/>
    </row>
    <row r="79" spans="1:32" outlineLevel="4" x14ac:dyDescent="0.25">
      <c r="A79" s="9">
        <v>19.070799999999998</v>
      </c>
      <c r="B79" s="9" t="s">
        <v>120</v>
      </c>
      <c r="C79" s="9" t="s">
        <v>113</v>
      </c>
      <c r="D79" s="4">
        <f t="shared" si="27"/>
        <v>1</v>
      </c>
      <c r="E79" s="4">
        <f t="shared" si="28"/>
        <v>31</v>
      </c>
      <c r="F79" s="4">
        <f t="shared" si="29"/>
        <v>32</v>
      </c>
      <c r="G79" s="5"/>
      <c r="H79" s="5"/>
      <c r="I79" s="5">
        <f t="shared" si="30"/>
        <v>0</v>
      </c>
      <c r="J79" s="5"/>
      <c r="K79" s="5"/>
      <c r="L79" s="5">
        <f t="shared" si="31"/>
        <v>0</v>
      </c>
      <c r="M79" s="5"/>
      <c r="N79" s="5">
        <v>1</v>
      </c>
      <c r="O79" s="5">
        <f t="shared" si="32"/>
        <v>1</v>
      </c>
      <c r="P79" s="5">
        <v>1</v>
      </c>
      <c r="Q79" s="5">
        <v>29</v>
      </c>
      <c r="R79" s="5">
        <f t="shared" si="33"/>
        <v>30</v>
      </c>
      <c r="S79" s="5"/>
      <c r="T79" s="5"/>
      <c r="U79" s="5">
        <f t="shared" si="34"/>
        <v>0</v>
      </c>
      <c r="V79" s="5"/>
      <c r="W79" s="5"/>
      <c r="X79" s="5">
        <f t="shared" si="35"/>
        <v>0</v>
      </c>
      <c r="Y79" s="5"/>
      <c r="Z79" s="5"/>
      <c r="AA79" s="5">
        <f t="shared" si="36"/>
        <v>0</v>
      </c>
      <c r="AB79" s="5"/>
      <c r="AC79" s="5">
        <v>1</v>
      </c>
      <c r="AD79" s="5">
        <f t="shared" si="37"/>
        <v>1</v>
      </c>
      <c r="AE79" s="2"/>
      <c r="AF79" s="2"/>
    </row>
    <row r="80" spans="1:32" outlineLevel="3" x14ac:dyDescent="0.25">
      <c r="A80" s="230" t="s">
        <v>121</v>
      </c>
      <c r="B80" s="230"/>
      <c r="C80" s="230"/>
      <c r="D80" s="4">
        <f t="shared" ref="D80:AD80" si="42">SUBTOTAL(9,D81:D86)</f>
        <v>77</v>
      </c>
      <c r="E80" s="4">
        <f t="shared" si="42"/>
        <v>405</v>
      </c>
      <c r="F80" s="4">
        <f t="shared" si="42"/>
        <v>482</v>
      </c>
      <c r="G80" s="4">
        <f t="shared" si="42"/>
        <v>0</v>
      </c>
      <c r="H80" s="4">
        <f t="shared" si="42"/>
        <v>1</v>
      </c>
      <c r="I80" s="4">
        <f t="shared" si="42"/>
        <v>1</v>
      </c>
      <c r="J80" s="4">
        <f t="shared" si="42"/>
        <v>1</v>
      </c>
      <c r="K80" s="4">
        <f t="shared" si="42"/>
        <v>0</v>
      </c>
      <c r="L80" s="4">
        <f t="shared" si="42"/>
        <v>1</v>
      </c>
      <c r="M80" s="4">
        <f t="shared" si="42"/>
        <v>0</v>
      </c>
      <c r="N80" s="4">
        <f t="shared" si="42"/>
        <v>0</v>
      </c>
      <c r="O80" s="4">
        <f t="shared" si="42"/>
        <v>0</v>
      </c>
      <c r="P80" s="4">
        <f t="shared" si="42"/>
        <v>70</v>
      </c>
      <c r="Q80" s="4">
        <f t="shared" si="42"/>
        <v>370</v>
      </c>
      <c r="R80" s="4">
        <f t="shared" si="42"/>
        <v>440</v>
      </c>
      <c r="S80" s="4">
        <f t="shared" si="42"/>
        <v>0</v>
      </c>
      <c r="T80" s="4">
        <f t="shared" si="42"/>
        <v>0</v>
      </c>
      <c r="U80" s="4">
        <f t="shared" si="42"/>
        <v>0</v>
      </c>
      <c r="V80" s="4">
        <f t="shared" si="42"/>
        <v>0</v>
      </c>
      <c r="W80" s="4">
        <f t="shared" si="42"/>
        <v>2</v>
      </c>
      <c r="X80" s="4">
        <f t="shared" si="42"/>
        <v>2</v>
      </c>
      <c r="Y80" s="4">
        <f t="shared" si="42"/>
        <v>0</v>
      </c>
      <c r="Z80" s="4">
        <f t="shared" si="42"/>
        <v>7</v>
      </c>
      <c r="AA80" s="4">
        <f t="shared" si="42"/>
        <v>7</v>
      </c>
      <c r="AB80" s="4">
        <f t="shared" si="42"/>
        <v>6</v>
      </c>
      <c r="AC80" s="4">
        <f t="shared" si="42"/>
        <v>25</v>
      </c>
      <c r="AD80" s="4">
        <f t="shared" si="42"/>
        <v>31</v>
      </c>
      <c r="AE80" s="2"/>
      <c r="AF80" s="2"/>
    </row>
    <row r="81" spans="1:32" outlineLevel="4" x14ac:dyDescent="0.25">
      <c r="A81" s="9">
        <v>13.120200000000001</v>
      </c>
      <c r="B81" s="9" t="s">
        <v>122</v>
      </c>
      <c r="C81" s="9" t="s">
        <v>123</v>
      </c>
      <c r="D81" s="4">
        <f t="shared" si="27"/>
        <v>9</v>
      </c>
      <c r="E81" s="4">
        <f t="shared" si="28"/>
        <v>46</v>
      </c>
      <c r="F81" s="4">
        <f t="shared" si="29"/>
        <v>55</v>
      </c>
      <c r="G81" s="5"/>
      <c r="H81" s="5"/>
      <c r="I81" s="5">
        <f t="shared" si="30"/>
        <v>0</v>
      </c>
      <c r="J81" s="5"/>
      <c r="K81" s="5"/>
      <c r="L81" s="5">
        <f t="shared" si="31"/>
        <v>0</v>
      </c>
      <c r="M81" s="5"/>
      <c r="N81" s="5"/>
      <c r="O81" s="5">
        <f t="shared" si="32"/>
        <v>0</v>
      </c>
      <c r="P81" s="5">
        <v>7</v>
      </c>
      <c r="Q81" s="5">
        <v>45</v>
      </c>
      <c r="R81" s="5">
        <f t="shared" si="33"/>
        <v>52</v>
      </c>
      <c r="S81" s="5"/>
      <c r="T81" s="5"/>
      <c r="U81" s="5">
        <f t="shared" si="34"/>
        <v>0</v>
      </c>
      <c r="V81" s="5"/>
      <c r="W81" s="5"/>
      <c r="X81" s="5">
        <f t="shared" si="35"/>
        <v>0</v>
      </c>
      <c r="Y81" s="5"/>
      <c r="Z81" s="5"/>
      <c r="AA81" s="5">
        <f t="shared" si="36"/>
        <v>0</v>
      </c>
      <c r="AB81" s="5">
        <v>2</v>
      </c>
      <c r="AC81" s="5">
        <v>1</v>
      </c>
      <c r="AD81" s="5">
        <f t="shared" si="37"/>
        <v>3</v>
      </c>
      <c r="AE81" s="2"/>
      <c r="AF81" s="2"/>
    </row>
    <row r="82" spans="1:32" outlineLevel="4" x14ac:dyDescent="0.25">
      <c r="A82" s="9">
        <v>13.120200000000001</v>
      </c>
      <c r="B82" s="9" t="s">
        <v>124</v>
      </c>
      <c r="C82" s="9" t="s">
        <v>125</v>
      </c>
      <c r="D82" s="4">
        <f t="shared" si="27"/>
        <v>10</v>
      </c>
      <c r="E82" s="4">
        <f t="shared" si="28"/>
        <v>136</v>
      </c>
      <c r="F82" s="4">
        <f t="shared" si="29"/>
        <v>146</v>
      </c>
      <c r="G82" s="5"/>
      <c r="H82" s="5">
        <v>1</v>
      </c>
      <c r="I82" s="5">
        <f t="shared" si="30"/>
        <v>1</v>
      </c>
      <c r="J82" s="5"/>
      <c r="K82" s="5"/>
      <c r="L82" s="5">
        <f t="shared" si="31"/>
        <v>0</v>
      </c>
      <c r="M82" s="5"/>
      <c r="N82" s="5"/>
      <c r="O82" s="5">
        <f t="shared" si="32"/>
        <v>0</v>
      </c>
      <c r="P82" s="5">
        <v>9</v>
      </c>
      <c r="Q82" s="5">
        <v>127</v>
      </c>
      <c r="R82" s="5">
        <f t="shared" si="33"/>
        <v>136</v>
      </c>
      <c r="S82" s="5"/>
      <c r="T82" s="5"/>
      <c r="U82" s="5">
        <f t="shared" si="34"/>
        <v>0</v>
      </c>
      <c r="V82" s="5"/>
      <c r="W82" s="5"/>
      <c r="X82" s="5">
        <f t="shared" si="35"/>
        <v>0</v>
      </c>
      <c r="Y82" s="5"/>
      <c r="Z82" s="5">
        <v>2</v>
      </c>
      <c r="AA82" s="5">
        <f t="shared" si="36"/>
        <v>2</v>
      </c>
      <c r="AB82" s="5">
        <v>1</v>
      </c>
      <c r="AC82" s="5">
        <v>6</v>
      </c>
      <c r="AD82" s="5">
        <f t="shared" si="37"/>
        <v>7</v>
      </c>
      <c r="AE82" s="2"/>
      <c r="AF82" s="2"/>
    </row>
    <row r="83" spans="1:32" outlineLevel="4" x14ac:dyDescent="0.25">
      <c r="A83" s="9">
        <v>13.120200000000001</v>
      </c>
      <c r="B83" s="9" t="s">
        <v>126</v>
      </c>
      <c r="C83" s="9" t="s">
        <v>127</v>
      </c>
      <c r="D83" s="4">
        <f t="shared" si="27"/>
        <v>4</v>
      </c>
      <c r="E83" s="4">
        <f t="shared" si="28"/>
        <v>87</v>
      </c>
      <c r="F83" s="4">
        <f t="shared" si="29"/>
        <v>91</v>
      </c>
      <c r="G83" s="5"/>
      <c r="H83" s="5"/>
      <c r="I83" s="5">
        <f t="shared" si="30"/>
        <v>0</v>
      </c>
      <c r="J83" s="5"/>
      <c r="K83" s="5"/>
      <c r="L83" s="5">
        <f t="shared" si="31"/>
        <v>0</v>
      </c>
      <c r="M83" s="5"/>
      <c r="N83" s="5"/>
      <c r="O83" s="5">
        <f t="shared" si="32"/>
        <v>0</v>
      </c>
      <c r="P83" s="5">
        <v>3</v>
      </c>
      <c r="Q83" s="5">
        <v>75</v>
      </c>
      <c r="R83" s="5">
        <f t="shared" si="33"/>
        <v>78</v>
      </c>
      <c r="S83" s="5"/>
      <c r="T83" s="5"/>
      <c r="U83" s="5">
        <f t="shared" si="34"/>
        <v>0</v>
      </c>
      <c r="V83" s="5"/>
      <c r="W83" s="5"/>
      <c r="X83" s="5">
        <f t="shared" si="35"/>
        <v>0</v>
      </c>
      <c r="Y83" s="5"/>
      <c r="Z83" s="5">
        <v>3</v>
      </c>
      <c r="AA83" s="5">
        <f t="shared" si="36"/>
        <v>3</v>
      </c>
      <c r="AB83" s="5">
        <v>1</v>
      </c>
      <c r="AC83" s="5">
        <v>9</v>
      </c>
      <c r="AD83" s="5">
        <f t="shared" si="37"/>
        <v>10</v>
      </c>
      <c r="AE83" s="2"/>
      <c r="AF83" s="2"/>
    </row>
    <row r="84" spans="1:32" outlineLevel="4" x14ac:dyDescent="0.25">
      <c r="A84" s="9">
        <v>13.132199999999999</v>
      </c>
      <c r="B84" s="9" t="s">
        <v>128</v>
      </c>
      <c r="C84" s="9" t="s">
        <v>129</v>
      </c>
      <c r="D84" s="4">
        <f t="shared" si="27"/>
        <v>28</v>
      </c>
      <c r="E84" s="4">
        <f t="shared" si="28"/>
        <v>53</v>
      </c>
      <c r="F84" s="4">
        <f t="shared" si="29"/>
        <v>81</v>
      </c>
      <c r="G84" s="5"/>
      <c r="H84" s="5"/>
      <c r="I84" s="5">
        <f t="shared" si="30"/>
        <v>0</v>
      </c>
      <c r="J84" s="5">
        <v>1</v>
      </c>
      <c r="K84" s="5"/>
      <c r="L84" s="5">
        <f t="shared" si="31"/>
        <v>1</v>
      </c>
      <c r="M84" s="5"/>
      <c r="N84" s="5"/>
      <c r="O84" s="5">
        <f t="shared" si="32"/>
        <v>0</v>
      </c>
      <c r="P84" s="5">
        <v>26</v>
      </c>
      <c r="Q84" s="5">
        <v>50</v>
      </c>
      <c r="R84" s="5">
        <f t="shared" si="33"/>
        <v>76</v>
      </c>
      <c r="S84" s="5"/>
      <c r="T84" s="5"/>
      <c r="U84" s="5">
        <f t="shared" si="34"/>
        <v>0</v>
      </c>
      <c r="V84" s="5"/>
      <c r="W84" s="5"/>
      <c r="X84" s="5">
        <f t="shared" si="35"/>
        <v>0</v>
      </c>
      <c r="Y84" s="5"/>
      <c r="Z84" s="5"/>
      <c r="AA84" s="5">
        <f t="shared" si="36"/>
        <v>0</v>
      </c>
      <c r="AB84" s="5">
        <v>1</v>
      </c>
      <c r="AC84" s="5">
        <v>3</v>
      </c>
      <c r="AD84" s="5">
        <f t="shared" si="37"/>
        <v>4</v>
      </c>
      <c r="AE84" s="2"/>
      <c r="AF84" s="2"/>
    </row>
    <row r="85" spans="1:32" outlineLevel="4" x14ac:dyDescent="0.25">
      <c r="A85" s="9">
        <v>13.132300000000001</v>
      </c>
      <c r="B85" s="9" t="s">
        <v>130</v>
      </c>
      <c r="C85" s="9" t="s">
        <v>131</v>
      </c>
      <c r="D85" s="4">
        <f t="shared" si="27"/>
        <v>23</v>
      </c>
      <c r="E85" s="4">
        <f t="shared" si="28"/>
        <v>48</v>
      </c>
      <c r="F85" s="4">
        <f t="shared" si="29"/>
        <v>71</v>
      </c>
      <c r="G85" s="5"/>
      <c r="H85" s="5"/>
      <c r="I85" s="5">
        <f t="shared" si="30"/>
        <v>0</v>
      </c>
      <c r="J85" s="5"/>
      <c r="K85" s="5"/>
      <c r="L85" s="5">
        <f t="shared" si="31"/>
        <v>0</v>
      </c>
      <c r="M85" s="5"/>
      <c r="N85" s="5"/>
      <c r="O85" s="5">
        <f t="shared" si="32"/>
        <v>0</v>
      </c>
      <c r="P85" s="5">
        <v>22</v>
      </c>
      <c r="Q85" s="5">
        <v>43</v>
      </c>
      <c r="R85" s="5">
        <f t="shared" si="33"/>
        <v>65</v>
      </c>
      <c r="S85" s="5"/>
      <c r="T85" s="5"/>
      <c r="U85" s="5">
        <f t="shared" si="34"/>
        <v>0</v>
      </c>
      <c r="V85" s="5"/>
      <c r="W85" s="5">
        <v>1</v>
      </c>
      <c r="X85" s="5">
        <f t="shared" si="35"/>
        <v>1</v>
      </c>
      <c r="Y85" s="5"/>
      <c r="Z85" s="5">
        <v>2</v>
      </c>
      <c r="AA85" s="5">
        <f t="shared" si="36"/>
        <v>2</v>
      </c>
      <c r="AB85" s="5">
        <v>1</v>
      </c>
      <c r="AC85" s="5">
        <v>2</v>
      </c>
      <c r="AD85" s="5">
        <f t="shared" si="37"/>
        <v>3</v>
      </c>
      <c r="AE85" s="2"/>
      <c r="AF85" s="2"/>
    </row>
    <row r="86" spans="1:32" outlineLevel="4" x14ac:dyDescent="0.25">
      <c r="A86" s="9">
        <v>13.1401</v>
      </c>
      <c r="B86" s="9" t="s">
        <v>132</v>
      </c>
      <c r="C86" s="9" t="s">
        <v>133</v>
      </c>
      <c r="D86" s="4">
        <f t="shared" si="27"/>
        <v>3</v>
      </c>
      <c r="E86" s="4">
        <f t="shared" si="28"/>
        <v>35</v>
      </c>
      <c r="F86" s="4">
        <f t="shared" si="29"/>
        <v>38</v>
      </c>
      <c r="G86" s="5"/>
      <c r="H86" s="5"/>
      <c r="I86" s="5">
        <f t="shared" si="30"/>
        <v>0</v>
      </c>
      <c r="J86" s="5"/>
      <c r="K86" s="5"/>
      <c r="L86" s="5">
        <f t="shared" si="31"/>
        <v>0</v>
      </c>
      <c r="M86" s="5"/>
      <c r="N86" s="5"/>
      <c r="O86" s="5">
        <f t="shared" si="32"/>
        <v>0</v>
      </c>
      <c r="P86" s="5">
        <v>3</v>
      </c>
      <c r="Q86" s="5">
        <v>30</v>
      </c>
      <c r="R86" s="5">
        <f t="shared" si="33"/>
        <v>33</v>
      </c>
      <c r="S86" s="5"/>
      <c r="T86" s="5"/>
      <c r="U86" s="5">
        <f t="shared" si="34"/>
        <v>0</v>
      </c>
      <c r="V86" s="5"/>
      <c r="W86" s="5">
        <v>1</v>
      </c>
      <c r="X86" s="5">
        <f t="shared" si="35"/>
        <v>1</v>
      </c>
      <c r="Y86" s="5"/>
      <c r="Z86" s="5"/>
      <c r="AA86" s="5">
        <f t="shared" si="36"/>
        <v>0</v>
      </c>
      <c r="AB86" s="5"/>
      <c r="AC86" s="5">
        <v>4</v>
      </c>
      <c r="AD86" s="5">
        <f t="shared" si="37"/>
        <v>4</v>
      </c>
      <c r="AE86" s="2"/>
      <c r="AF86" s="2"/>
    </row>
    <row r="87" spans="1:32" outlineLevel="3" x14ac:dyDescent="0.25">
      <c r="A87" s="230" t="s">
        <v>134</v>
      </c>
      <c r="B87" s="230"/>
      <c r="C87" s="230"/>
      <c r="D87" s="4">
        <f t="shared" ref="D87:AD87" si="43">SUBTOTAL(9,D88:D97)</f>
        <v>353</v>
      </c>
      <c r="E87" s="4">
        <f t="shared" si="43"/>
        <v>442</v>
      </c>
      <c r="F87" s="4">
        <f t="shared" si="43"/>
        <v>795</v>
      </c>
      <c r="G87" s="4">
        <f t="shared" si="43"/>
        <v>2</v>
      </c>
      <c r="H87" s="4">
        <f t="shared" si="43"/>
        <v>2</v>
      </c>
      <c r="I87" s="4">
        <f t="shared" si="43"/>
        <v>4</v>
      </c>
      <c r="J87" s="4">
        <f t="shared" si="43"/>
        <v>1</v>
      </c>
      <c r="K87" s="4">
        <f t="shared" si="43"/>
        <v>0</v>
      </c>
      <c r="L87" s="4">
        <f t="shared" si="43"/>
        <v>1</v>
      </c>
      <c r="M87" s="4">
        <f t="shared" si="43"/>
        <v>0</v>
      </c>
      <c r="N87" s="4">
        <f t="shared" si="43"/>
        <v>2</v>
      </c>
      <c r="O87" s="4">
        <f t="shared" si="43"/>
        <v>2</v>
      </c>
      <c r="P87" s="4">
        <f t="shared" si="43"/>
        <v>335</v>
      </c>
      <c r="Q87" s="4">
        <f t="shared" si="43"/>
        <v>410</v>
      </c>
      <c r="R87" s="4">
        <f t="shared" si="43"/>
        <v>745</v>
      </c>
      <c r="S87" s="4">
        <f t="shared" si="43"/>
        <v>0</v>
      </c>
      <c r="T87" s="4">
        <f t="shared" si="43"/>
        <v>0</v>
      </c>
      <c r="U87" s="4">
        <f t="shared" si="43"/>
        <v>0</v>
      </c>
      <c r="V87" s="4">
        <f t="shared" si="43"/>
        <v>0</v>
      </c>
      <c r="W87" s="4">
        <f t="shared" si="43"/>
        <v>3</v>
      </c>
      <c r="X87" s="4">
        <f t="shared" si="43"/>
        <v>3</v>
      </c>
      <c r="Y87" s="4">
        <f t="shared" si="43"/>
        <v>1</v>
      </c>
      <c r="Z87" s="4">
        <f t="shared" si="43"/>
        <v>5</v>
      </c>
      <c r="AA87" s="4">
        <f t="shared" si="43"/>
        <v>6</v>
      </c>
      <c r="AB87" s="4">
        <f t="shared" si="43"/>
        <v>14</v>
      </c>
      <c r="AC87" s="4">
        <f t="shared" si="43"/>
        <v>20</v>
      </c>
      <c r="AD87" s="4">
        <f t="shared" si="43"/>
        <v>34</v>
      </c>
      <c r="AE87" s="2"/>
      <c r="AF87" s="2"/>
    </row>
    <row r="88" spans="1:32" outlineLevel="4" x14ac:dyDescent="0.25">
      <c r="A88" s="9">
        <v>13.1205</v>
      </c>
      <c r="B88" s="9" t="s">
        <v>135</v>
      </c>
      <c r="C88" s="9" t="s">
        <v>136</v>
      </c>
      <c r="D88" s="4">
        <f t="shared" si="27"/>
        <v>40</v>
      </c>
      <c r="E88" s="4">
        <f t="shared" si="28"/>
        <v>77</v>
      </c>
      <c r="F88" s="4">
        <f t="shared" si="29"/>
        <v>117</v>
      </c>
      <c r="G88" s="5"/>
      <c r="H88" s="5"/>
      <c r="I88" s="5">
        <f t="shared" si="30"/>
        <v>0</v>
      </c>
      <c r="J88" s="5"/>
      <c r="K88" s="5"/>
      <c r="L88" s="5">
        <f t="shared" si="31"/>
        <v>0</v>
      </c>
      <c r="M88" s="5"/>
      <c r="N88" s="5">
        <v>1</v>
      </c>
      <c r="O88" s="5">
        <f t="shared" si="32"/>
        <v>1</v>
      </c>
      <c r="P88" s="5">
        <v>38</v>
      </c>
      <c r="Q88" s="5">
        <v>71</v>
      </c>
      <c r="R88" s="5">
        <f t="shared" si="33"/>
        <v>109</v>
      </c>
      <c r="S88" s="5"/>
      <c r="T88" s="5"/>
      <c r="U88" s="5">
        <f t="shared" si="34"/>
        <v>0</v>
      </c>
      <c r="V88" s="5"/>
      <c r="W88" s="5">
        <v>1</v>
      </c>
      <c r="X88" s="5">
        <f t="shared" si="35"/>
        <v>1</v>
      </c>
      <c r="Y88" s="5"/>
      <c r="Z88" s="5">
        <v>1</v>
      </c>
      <c r="AA88" s="5">
        <f t="shared" si="36"/>
        <v>1</v>
      </c>
      <c r="AB88" s="5">
        <v>2</v>
      </c>
      <c r="AC88" s="5">
        <v>3</v>
      </c>
      <c r="AD88" s="5">
        <f t="shared" si="37"/>
        <v>5</v>
      </c>
      <c r="AE88" s="2"/>
      <c r="AF88" s="2"/>
    </row>
    <row r="89" spans="1:32" outlineLevel="4" x14ac:dyDescent="0.25">
      <c r="A89" s="9">
        <v>13.1303</v>
      </c>
      <c r="B89" s="9" t="s">
        <v>137</v>
      </c>
      <c r="C89" s="9" t="s">
        <v>138</v>
      </c>
      <c r="D89" s="4">
        <f t="shared" si="27"/>
        <v>23</v>
      </c>
      <c r="E89" s="4">
        <f t="shared" si="28"/>
        <v>24</v>
      </c>
      <c r="F89" s="4">
        <f t="shared" si="29"/>
        <v>47</v>
      </c>
      <c r="G89" s="5">
        <v>1</v>
      </c>
      <c r="H89" s="5"/>
      <c r="I89" s="5">
        <f t="shared" si="30"/>
        <v>1</v>
      </c>
      <c r="J89" s="5"/>
      <c r="K89" s="5"/>
      <c r="L89" s="5">
        <f t="shared" si="31"/>
        <v>0</v>
      </c>
      <c r="M89" s="5"/>
      <c r="N89" s="5"/>
      <c r="O89" s="5">
        <f t="shared" si="32"/>
        <v>0</v>
      </c>
      <c r="P89" s="5">
        <v>22</v>
      </c>
      <c r="Q89" s="5">
        <v>24</v>
      </c>
      <c r="R89" s="5">
        <f t="shared" si="33"/>
        <v>46</v>
      </c>
      <c r="S89" s="5"/>
      <c r="T89" s="5"/>
      <c r="U89" s="5">
        <f t="shared" si="34"/>
        <v>0</v>
      </c>
      <c r="V89" s="5"/>
      <c r="W89" s="5"/>
      <c r="X89" s="5">
        <f t="shared" si="35"/>
        <v>0</v>
      </c>
      <c r="Y89" s="5"/>
      <c r="Z89" s="5"/>
      <c r="AA89" s="5">
        <f t="shared" si="36"/>
        <v>0</v>
      </c>
      <c r="AB89" s="5"/>
      <c r="AC89" s="5"/>
      <c r="AD89" s="5">
        <f t="shared" si="37"/>
        <v>0</v>
      </c>
      <c r="AE89" s="2"/>
      <c r="AF89" s="2"/>
    </row>
    <row r="90" spans="1:32" outlineLevel="4" x14ac:dyDescent="0.25">
      <c r="A90" s="9">
        <v>13.1303</v>
      </c>
      <c r="B90" s="9" t="s">
        <v>139</v>
      </c>
      <c r="C90" s="9" t="s">
        <v>140</v>
      </c>
      <c r="D90" s="4">
        <f t="shared" si="27"/>
        <v>5</v>
      </c>
      <c r="E90" s="4">
        <f t="shared" si="28"/>
        <v>18</v>
      </c>
      <c r="F90" s="4">
        <f t="shared" si="29"/>
        <v>23</v>
      </c>
      <c r="G90" s="5"/>
      <c r="H90" s="5"/>
      <c r="I90" s="5">
        <f t="shared" si="30"/>
        <v>0</v>
      </c>
      <c r="J90" s="5"/>
      <c r="K90" s="5"/>
      <c r="L90" s="5">
        <f t="shared" si="31"/>
        <v>0</v>
      </c>
      <c r="M90" s="5"/>
      <c r="N90" s="5"/>
      <c r="O90" s="5">
        <f t="shared" si="32"/>
        <v>0</v>
      </c>
      <c r="P90" s="5">
        <v>5</v>
      </c>
      <c r="Q90" s="5">
        <v>15</v>
      </c>
      <c r="R90" s="5">
        <f t="shared" si="33"/>
        <v>20</v>
      </c>
      <c r="S90" s="5"/>
      <c r="T90" s="5"/>
      <c r="U90" s="5">
        <f t="shared" si="34"/>
        <v>0</v>
      </c>
      <c r="V90" s="5"/>
      <c r="W90" s="5"/>
      <c r="X90" s="5">
        <f t="shared" si="35"/>
        <v>0</v>
      </c>
      <c r="Y90" s="5"/>
      <c r="Z90" s="5">
        <v>1</v>
      </c>
      <c r="AA90" s="5">
        <f t="shared" si="36"/>
        <v>1</v>
      </c>
      <c r="AB90" s="5"/>
      <c r="AC90" s="5">
        <v>2</v>
      </c>
      <c r="AD90" s="5">
        <f t="shared" si="37"/>
        <v>2</v>
      </c>
      <c r="AE90" s="2"/>
      <c r="AF90" s="2"/>
    </row>
    <row r="91" spans="1:32" outlineLevel="4" x14ac:dyDescent="0.25">
      <c r="A91" s="9">
        <v>13.1311</v>
      </c>
      <c r="B91" s="9" t="s">
        <v>141</v>
      </c>
      <c r="C91" s="9" t="s">
        <v>142</v>
      </c>
      <c r="D91" s="4">
        <f t="shared" si="27"/>
        <v>32</v>
      </c>
      <c r="E91" s="4">
        <f t="shared" si="28"/>
        <v>45</v>
      </c>
      <c r="F91" s="4">
        <f t="shared" si="29"/>
        <v>77</v>
      </c>
      <c r="G91" s="5"/>
      <c r="H91" s="5"/>
      <c r="I91" s="5">
        <f t="shared" si="30"/>
        <v>0</v>
      </c>
      <c r="J91" s="5"/>
      <c r="K91" s="5"/>
      <c r="L91" s="5">
        <f t="shared" si="31"/>
        <v>0</v>
      </c>
      <c r="M91" s="5"/>
      <c r="N91" s="5"/>
      <c r="O91" s="5">
        <f t="shared" si="32"/>
        <v>0</v>
      </c>
      <c r="P91" s="5">
        <v>28</v>
      </c>
      <c r="Q91" s="5">
        <v>42</v>
      </c>
      <c r="R91" s="5">
        <f t="shared" si="33"/>
        <v>70</v>
      </c>
      <c r="S91" s="5"/>
      <c r="T91" s="5"/>
      <c r="U91" s="5">
        <f t="shared" si="34"/>
        <v>0</v>
      </c>
      <c r="V91" s="5"/>
      <c r="W91" s="5">
        <v>1</v>
      </c>
      <c r="X91" s="5">
        <f t="shared" si="35"/>
        <v>1</v>
      </c>
      <c r="Y91" s="5"/>
      <c r="Z91" s="5"/>
      <c r="AA91" s="5">
        <f t="shared" si="36"/>
        <v>0</v>
      </c>
      <c r="AB91" s="5">
        <v>4</v>
      </c>
      <c r="AC91" s="5">
        <v>2</v>
      </c>
      <c r="AD91" s="5">
        <f t="shared" si="37"/>
        <v>6</v>
      </c>
      <c r="AE91" s="2"/>
      <c r="AF91" s="2"/>
    </row>
    <row r="92" spans="1:32" outlineLevel="4" x14ac:dyDescent="0.25">
      <c r="A92" s="9">
        <v>13.131399999999999</v>
      </c>
      <c r="B92" s="9" t="s">
        <v>143</v>
      </c>
      <c r="C92" s="9" t="s">
        <v>144</v>
      </c>
      <c r="D92" s="4">
        <f t="shared" si="27"/>
        <v>135</v>
      </c>
      <c r="E92" s="4">
        <f t="shared" si="28"/>
        <v>66</v>
      </c>
      <c r="F92" s="4">
        <f t="shared" si="29"/>
        <v>201</v>
      </c>
      <c r="G92" s="5"/>
      <c r="H92" s="5">
        <v>1</v>
      </c>
      <c r="I92" s="5">
        <f t="shared" si="30"/>
        <v>1</v>
      </c>
      <c r="J92" s="5"/>
      <c r="K92" s="5"/>
      <c r="L92" s="5">
        <f t="shared" si="31"/>
        <v>0</v>
      </c>
      <c r="M92" s="5"/>
      <c r="N92" s="5"/>
      <c r="O92" s="5">
        <f t="shared" si="32"/>
        <v>0</v>
      </c>
      <c r="P92" s="5">
        <v>130</v>
      </c>
      <c r="Q92" s="5">
        <v>64</v>
      </c>
      <c r="R92" s="5">
        <f t="shared" si="33"/>
        <v>194</v>
      </c>
      <c r="S92" s="5"/>
      <c r="T92" s="5"/>
      <c r="U92" s="5">
        <f t="shared" si="34"/>
        <v>0</v>
      </c>
      <c r="V92" s="5"/>
      <c r="W92" s="5"/>
      <c r="X92" s="5">
        <f t="shared" si="35"/>
        <v>0</v>
      </c>
      <c r="Y92" s="5"/>
      <c r="Z92" s="5"/>
      <c r="AA92" s="5">
        <f t="shared" si="36"/>
        <v>0</v>
      </c>
      <c r="AB92" s="5">
        <v>5</v>
      </c>
      <c r="AC92" s="5">
        <v>1</v>
      </c>
      <c r="AD92" s="5">
        <f t="shared" si="37"/>
        <v>6</v>
      </c>
      <c r="AE92" s="2"/>
      <c r="AF92" s="2"/>
    </row>
    <row r="93" spans="1:32" outlineLevel="4" x14ac:dyDescent="0.25">
      <c r="A93" s="9">
        <v>13.131600000000001</v>
      </c>
      <c r="B93" s="9" t="s">
        <v>145</v>
      </c>
      <c r="C93" s="9" t="s">
        <v>146</v>
      </c>
      <c r="D93" s="4">
        <f t="shared" si="27"/>
        <v>31</v>
      </c>
      <c r="E93" s="4">
        <f t="shared" si="28"/>
        <v>72</v>
      </c>
      <c r="F93" s="4">
        <f t="shared" si="29"/>
        <v>103</v>
      </c>
      <c r="G93" s="5"/>
      <c r="H93" s="5">
        <v>1</v>
      </c>
      <c r="I93" s="5">
        <f t="shared" si="30"/>
        <v>1</v>
      </c>
      <c r="J93" s="5">
        <v>1</v>
      </c>
      <c r="K93" s="5"/>
      <c r="L93" s="5">
        <f t="shared" si="31"/>
        <v>1</v>
      </c>
      <c r="M93" s="5"/>
      <c r="N93" s="5"/>
      <c r="O93" s="5">
        <f t="shared" si="32"/>
        <v>0</v>
      </c>
      <c r="P93" s="5">
        <v>29</v>
      </c>
      <c r="Q93" s="5">
        <v>67</v>
      </c>
      <c r="R93" s="5">
        <f t="shared" si="33"/>
        <v>96</v>
      </c>
      <c r="S93" s="5"/>
      <c r="T93" s="5"/>
      <c r="U93" s="5">
        <f t="shared" si="34"/>
        <v>0</v>
      </c>
      <c r="V93" s="5"/>
      <c r="W93" s="5"/>
      <c r="X93" s="5">
        <f t="shared" si="35"/>
        <v>0</v>
      </c>
      <c r="Y93" s="5">
        <v>1</v>
      </c>
      <c r="Z93" s="5">
        <v>2</v>
      </c>
      <c r="AA93" s="5">
        <f t="shared" si="36"/>
        <v>3</v>
      </c>
      <c r="AB93" s="5"/>
      <c r="AC93" s="5">
        <v>2</v>
      </c>
      <c r="AD93" s="5">
        <f t="shared" si="37"/>
        <v>2</v>
      </c>
      <c r="AE93" s="2"/>
      <c r="AF93" s="2"/>
    </row>
    <row r="94" spans="1:32" outlineLevel="4" x14ac:dyDescent="0.25">
      <c r="A94" s="9">
        <v>13.1318</v>
      </c>
      <c r="B94" s="9" t="s">
        <v>147</v>
      </c>
      <c r="C94" s="9" t="s">
        <v>148</v>
      </c>
      <c r="D94" s="4">
        <f t="shared" si="27"/>
        <v>6</v>
      </c>
      <c r="E94" s="4">
        <f t="shared" si="28"/>
        <v>9</v>
      </c>
      <c r="F94" s="4">
        <f t="shared" si="29"/>
        <v>15</v>
      </c>
      <c r="G94" s="5"/>
      <c r="H94" s="5"/>
      <c r="I94" s="5">
        <f t="shared" si="30"/>
        <v>0</v>
      </c>
      <c r="J94" s="5"/>
      <c r="K94" s="5"/>
      <c r="L94" s="5">
        <f t="shared" si="31"/>
        <v>0</v>
      </c>
      <c r="M94" s="5"/>
      <c r="N94" s="5"/>
      <c r="O94" s="5">
        <f t="shared" si="32"/>
        <v>0</v>
      </c>
      <c r="P94" s="5">
        <v>6</v>
      </c>
      <c r="Q94" s="5">
        <v>9</v>
      </c>
      <c r="R94" s="5">
        <f t="shared" si="33"/>
        <v>15</v>
      </c>
      <c r="S94" s="5"/>
      <c r="T94" s="5"/>
      <c r="U94" s="5">
        <f t="shared" si="34"/>
        <v>0</v>
      </c>
      <c r="V94" s="5"/>
      <c r="W94" s="5"/>
      <c r="X94" s="5">
        <f t="shared" si="35"/>
        <v>0</v>
      </c>
      <c r="Y94" s="5"/>
      <c r="Z94" s="5"/>
      <c r="AA94" s="5">
        <f t="shared" si="36"/>
        <v>0</v>
      </c>
      <c r="AB94" s="5"/>
      <c r="AC94" s="5"/>
      <c r="AD94" s="5">
        <f t="shared" si="37"/>
        <v>0</v>
      </c>
      <c r="AE94" s="2"/>
      <c r="AF94" s="2"/>
    </row>
    <row r="95" spans="1:32" outlineLevel="4" x14ac:dyDescent="0.25">
      <c r="A95" s="9">
        <v>13.1328</v>
      </c>
      <c r="B95" s="9" t="s">
        <v>149</v>
      </c>
      <c r="C95" s="9" t="s">
        <v>150</v>
      </c>
      <c r="D95" s="4">
        <f t="shared" si="27"/>
        <v>41</v>
      </c>
      <c r="E95" s="4">
        <f t="shared" si="28"/>
        <v>32</v>
      </c>
      <c r="F95" s="4">
        <f t="shared" si="29"/>
        <v>73</v>
      </c>
      <c r="G95" s="5"/>
      <c r="H95" s="5"/>
      <c r="I95" s="5">
        <f t="shared" si="30"/>
        <v>0</v>
      </c>
      <c r="J95" s="5"/>
      <c r="K95" s="5"/>
      <c r="L95" s="5">
        <f t="shared" si="31"/>
        <v>0</v>
      </c>
      <c r="M95" s="5"/>
      <c r="N95" s="5"/>
      <c r="O95" s="5">
        <f t="shared" si="32"/>
        <v>0</v>
      </c>
      <c r="P95" s="5">
        <v>40</v>
      </c>
      <c r="Q95" s="5">
        <v>29</v>
      </c>
      <c r="R95" s="5">
        <f t="shared" si="33"/>
        <v>69</v>
      </c>
      <c r="S95" s="5"/>
      <c r="T95" s="5"/>
      <c r="U95" s="5">
        <f t="shared" si="34"/>
        <v>0</v>
      </c>
      <c r="V95" s="5"/>
      <c r="W95" s="5"/>
      <c r="X95" s="5">
        <f t="shared" si="35"/>
        <v>0</v>
      </c>
      <c r="Y95" s="5"/>
      <c r="Z95" s="5"/>
      <c r="AA95" s="5">
        <f t="shared" si="36"/>
        <v>0</v>
      </c>
      <c r="AB95" s="5">
        <v>1</v>
      </c>
      <c r="AC95" s="5">
        <v>3</v>
      </c>
      <c r="AD95" s="5">
        <f t="shared" si="37"/>
        <v>4</v>
      </c>
      <c r="AE95" s="2"/>
      <c r="AF95" s="2"/>
    </row>
    <row r="96" spans="1:32" outlineLevel="4" x14ac:dyDescent="0.25">
      <c r="A96" s="9">
        <v>13.132899999999999</v>
      </c>
      <c r="B96" s="9" t="s">
        <v>151</v>
      </c>
      <c r="C96" s="9" t="s">
        <v>152</v>
      </c>
      <c r="D96" s="4">
        <f t="shared" si="27"/>
        <v>26</v>
      </c>
      <c r="E96" s="4">
        <f t="shared" si="28"/>
        <v>39</v>
      </c>
      <c r="F96" s="4">
        <f t="shared" si="29"/>
        <v>65</v>
      </c>
      <c r="G96" s="5">
        <v>1</v>
      </c>
      <c r="H96" s="5"/>
      <c r="I96" s="5">
        <f t="shared" si="30"/>
        <v>1</v>
      </c>
      <c r="J96" s="5"/>
      <c r="K96" s="5"/>
      <c r="L96" s="5">
        <f t="shared" si="31"/>
        <v>0</v>
      </c>
      <c r="M96" s="5"/>
      <c r="N96" s="5">
        <v>1</v>
      </c>
      <c r="O96" s="5">
        <f t="shared" si="32"/>
        <v>1</v>
      </c>
      <c r="P96" s="5">
        <v>25</v>
      </c>
      <c r="Q96" s="5">
        <v>37</v>
      </c>
      <c r="R96" s="5">
        <f t="shared" si="33"/>
        <v>62</v>
      </c>
      <c r="S96" s="5"/>
      <c r="T96" s="5"/>
      <c r="U96" s="5">
        <f t="shared" si="34"/>
        <v>0</v>
      </c>
      <c r="V96" s="5"/>
      <c r="W96" s="5">
        <v>1</v>
      </c>
      <c r="X96" s="5">
        <f t="shared" si="35"/>
        <v>1</v>
      </c>
      <c r="Y96" s="5"/>
      <c r="Z96" s="5"/>
      <c r="AA96" s="5">
        <f t="shared" si="36"/>
        <v>0</v>
      </c>
      <c r="AB96" s="5"/>
      <c r="AC96" s="5"/>
      <c r="AD96" s="5">
        <f t="shared" si="37"/>
        <v>0</v>
      </c>
      <c r="AE96" s="2"/>
      <c r="AF96" s="2"/>
    </row>
    <row r="97" spans="1:32" outlineLevel="4" x14ac:dyDescent="0.25">
      <c r="A97" s="9">
        <v>13.132999999999999</v>
      </c>
      <c r="B97" s="9" t="s">
        <v>153</v>
      </c>
      <c r="C97" s="9" t="s">
        <v>154</v>
      </c>
      <c r="D97" s="4">
        <f t="shared" si="27"/>
        <v>14</v>
      </c>
      <c r="E97" s="4">
        <f t="shared" si="28"/>
        <v>60</v>
      </c>
      <c r="F97" s="4">
        <f t="shared" si="29"/>
        <v>74</v>
      </c>
      <c r="G97" s="5"/>
      <c r="H97" s="5"/>
      <c r="I97" s="5">
        <f t="shared" si="30"/>
        <v>0</v>
      </c>
      <c r="J97" s="5"/>
      <c r="K97" s="5"/>
      <c r="L97" s="5">
        <f t="shared" si="31"/>
        <v>0</v>
      </c>
      <c r="M97" s="5"/>
      <c r="N97" s="5"/>
      <c r="O97" s="5">
        <f t="shared" si="32"/>
        <v>0</v>
      </c>
      <c r="P97" s="5">
        <v>12</v>
      </c>
      <c r="Q97" s="5">
        <v>52</v>
      </c>
      <c r="R97" s="5">
        <f t="shared" si="33"/>
        <v>64</v>
      </c>
      <c r="S97" s="5"/>
      <c r="T97" s="5"/>
      <c r="U97" s="5">
        <f t="shared" si="34"/>
        <v>0</v>
      </c>
      <c r="V97" s="5"/>
      <c r="W97" s="5"/>
      <c r="X97" s="5">
        <f t="shared" si="35"/>
        <v>0</v>
      </c>
      <c r="Y97" s="5"/>
      <c r="Z97" s="5">
        <v>1</v>
      </c>
      <c r="AA97" s="5">
        <f t="shared" si="36"/>
        <v>1</v>
      </c>
      <c r="AB97" s="5">
        <v>2</v>
      </c>
      <c r="AC97" s="5">
        <v>7</v>
      </c>
      <c r="AD97" s="5">
        <f t="shared" si="37"/>
        <v>9</v>
      </c>
      <c r="AE97" s="2"/>
      <c r="AF97" s="2"/>
    </row>
    <row r="98" spans="1:32" outlineLevel="1" x14ac:dyDescent="0.25">
      <c r="A98" s="231" t="s">
        <v>155</v>
      </c>
      <c r="B98" s="231"/>
      <c r="C98" s="231"/>
      <c r="D98" s="4">
        <f t="shared" ref="D98:AD98" si="44">SUBTOTAL(9,D101:D123)</f>
        <v>350</v>
      </c>
      <c r="E98" s="4">
        <f t="shared" si="44"/>
        <v>303</v>
      </c>
      <c r="F98" s="4">
        <f t="shared" si="44"/>
        <v>653</v>
      </c>
      <c r="G98" s="4">
        <f t="shared" si="44"/>
        <v>0</v>
      </c>
      <c r="H98" s="4">
        <f t="shared" si="44"/>
        <v>0</v>
      </c>
      <c r="I98" s="4">
        <f t="shared" si="44"/>
        <v>0</v>
      </c>
      <c r="J98" s="4">
        <f t="shared" si="44"/>
        <v>1</v>
      </c>
      <c r="K98" s="4">
        <f t="shared" si="44"/>
        <v>0</v>
      </c>
      <c r="L98" s="4">
        <f t="shared" si="44"/>
        <v>1</v>
      </c>
      <c r="M98" s="4">
        <f t="shared" si="44"/>
        <v>0</v>
      </c>
      <c r="N98" s="4">
        <f t="shared" si="44"/>
        <v>1</v>
      </c>
      <c r="O98" s="4">
        <f t="shared" si="44"/>
        <v>1</v>
      </c>
      <c r="P98" s="4">
        <f t="shared" si="44"/>
        <v>311</v>
      </c>
      <c r="Q98" s="4">
        <f t="shared" si="44"/>
        <v>282</v>
      </c>
      <c r="R98" s="4">
        <f t="shared" si="44"/>
        <v>593</v>
      </c>
      <c r="S98" s="4">
        <f t="shared" si="44"/>
        <v>0</v>
      </c>
      <c r="T98" s="4">
        <f t="shared" si="44"/>
        <v>0</v>
      </c>
      <c r="U98" s="4">
        <f t="shared" si="44"/>
        <v>0</v>
      </c>
      <c r="V98" s="4">
        <f t="shared" si="44"/>
        <v>1</v>
      </c>
      <c r="W98" s="4">
        <f t="shared" si="44"/>
        <v>2</v>
      </c>
      <c r="X98" s="4">
        <f t="shared" si="44"/>
        <v>3</v>
      </c>
      <c r="Y98" s="4">
        <f t="shared" si="44"/>
        <v>8</v>
      </c>
      <c r="Z98" s="4">
        <f t="shared" si="44"/>
        <v>3</v>
      </c>
      <c r="AA98" s="4">
        <f t="shared" si="44"/>
        <v>11</v>
      </c>
      <c r="AB98" s="4">
        <f t="shared" si="44"/>
        <v>29</v>
      </c>
      <c r="AC98" s="4">
        <f t="shared" si="44"/>
        <v>15</v>
      </c>
      <c r="AD98" s="4">
        <f t="shared" si="44"/>
        <v>44</v>
      </c>
      <c r="AE98" s="2"/>
      <c r="AF98" s="2"/>
    </row>
    <row r="99" spans="1:32" outlineLevel="2" x14ac:dyDescent="0.25">
      <c r="A99" s="229" t="s">
        <v>12</v>
      </c>
      <c r="B99" s="229"/>
      <c r="C99" s="229"/>
      <c r="D99" s="4">
        <f t="shared" ref="D99:AD99" si="45">SUBTOTAL(9,D101:D123)</f>
        <v>350</v>
      </c>
      <c r="E99" s="4">
        <f t="shared" si="45"/>
        <v>303</v>
      </c>
      <c r="F99" s="4">
        <f t="shared" si="45"/>
        <v>653</v>
      </c>
      <c r="G99" s="4">
        <f t="shared" si="45"/>
        <v>0</v>
      </c>
      <c r="H99" s="4">
        <f t="shared" si="45"/>
        <v>0</v>
      </c>
      <c r="I99" s="4">
        <f t="shared" si="45"/>
        <v>0</v>
      </c>
      <c r="J99" s="4">
        <f t="shared" si="45"/>
        <v>1</v>
      </c>
      <c r="K99" s="4">
        <f t="shared" si="45"/>
        <v>0</v>
      </c>
      <c r="L99" s="4">
        <f t="shared" si="45"/>
        <v>1</v>
      </c>
      <c r="M99" s="4">
        <f t="shared" si="45"/>
        <v>0</v>
      </c>
      <c r="N99" s="4">
        <f t="shared" si="45"/>
        <v>1</v>
      </c>
      <c r="O99" s="4">
        <f t="shared" si="45"/>
        <v>1</v>
      </c>
      <c r="P99" s="4">
        <f t="shared" si="45"/>
        <v>311</v>
      </c>
      <c r="Q99" s="4">
        <f t="shared" si="45"/>
        <v>282</v>
      </c>
      <c r="R99" s="4">
        <f t="shared" si="45"/>
        <v>593</v>
      </c>
      <c r="S99" s="4">
        <f t="shared" si="45"/>
        <v>0</v>
      </c>
      <c r="T99" s="4">
        <f t="shared" si="45"/>
        <v>0</v>
      </c>
      <c r="U99" s="4">
        <f t="shared" si="45"/>
        <v>0</v>
      </c>
      <c r="V99" s="4">
        <f t="shared" si="45"/>
        <v>1</v>
      </c>
      <c r="W99" s="4">
        <f t="shared" si="45"/>
        <v>2</v>
      </c>
      <c r="X99" s="4">
        <f t="shared" si="45"/>
        <v>3</v>
      </c>
      <c r="Y99" s="4">
        <f t="shared" si="45"/>
        <v>8</v>
      </c>
      <c r="Z99" s="4">
        <f t="shared" si="45"/>
        <v>3</v>
      </c>
      <c r="AA99" s="4">
        <f t="shared" si="45"/>
        <v>11</v>
      </c>
      <c r="AB99" s="4">
        <f t="shared" si="45"/>
        <v>29</v>
      </c>
      <c r="AC99" s="4">
        <f t="shared" si="45"/>
        <v>15</v>
      </c>
      <c r="AD99" s="4">
        <f t="shared" si="45"/>
        <v>44</v>
      </c>
      <c r="AE99" s="2"/>
      <c r="AF99" s="2"/>
    </row>
    <row r="100" spans="1:32" outlineLevel="3" collapsed="1" x14ac:dyDescent="0.25">
      <c r="A100" s="230" t="s">
        <v>13</v>
      </c>
      <c r="B100" s="230"/>
      <c r="C100" s="230"/>
      <c r="D100" s="4">
        <f t="shared" ref="D100:AD100" si="46">SUBTOTAL(9,D101:D101)</f>
        <v>157</v>
      </c>
      <c r="E100" s="4">
        <f t="shared" si="46"/>
        <v>192</v>
      </c>
      <c r="F100" s="4">
        <f t="shared" si="46"/>
        <v>349</v>
      </c>
      <c r="G100" s="4">
        <f t="shared" si="46"/>
        <v>0</v>
      </c>
      <c r="H100" s="4">
        <f t="shared" si="46"/>
        <v>0</v>
      </c>
      <c r="I100" s="4">
        <f t="shared" si="46"/>
        <v>0</v>
      </c>
      <c r="J100" s="4">
        <f t="shared" si="46"/>
        <v>0</v>
      </c>
      <c r="K100" s="4">
        <f t="shared" si="46"/>
        <v>0</v>
      </c>
      <c r="L100" s="4">
        <f t="shared" si="46"/>
        <v>0</v>
      </c>
      <c r="M100" s="4">
        <f t="shared" si="46"/>
        <v>0</v>
      </c>
      <c r="N100" s="4">
        <f t="shared" si="46"/>
        <v>0</v>
      </c>
      <c r="O100" s="4">
        <f t="shared" si="46"/>
        <v>0</v>
      </c>
      <c r="P100" s="4">
        <f t="shared" si="46"/>
        <v>130</v>
      </c>
      <c r="Q100" s="4">
        <f t="shared" si="46"/>
        <v>181</v>
      </c>
      <c r="R100" s="4">
        <f t="shared" si="46"/>
        <v>311</v>
      </c>
      <c r="S100" s="4">
        <f t="shared" si="46"/>
        <v>0</v>
      </c>
      <c r="T100" s="4">
        <f t="shared" si="46"/>
        <v>0</v>
      </c>
      <c r="U100" s="4">
        <f t="shared" si="46"/>
        <v>0</v>
      </c>
      <c r="V100" s="4">
        <f t="shared" si="46"/>
        <v>0</v>
      </c>
      <c r="W100" s="4">
        <f t="shared" si="46"/>
        <v>0</v>
      </c>
      <c r="X100" s="4">
        <f t="shared" si="46"/>
        <v>0</v>
      </c>
      <c r="Y100" s="4">
        <f t="shared" si="46"/>
        <v>5</v>
      </c>
      <c r="Z100" s="4">
        <f t="shared" si="46"/>
        <v>2</v>
      </c>
      <c r="AA100" s="4">
        <f t="shared" si="46"/>
        <v>7</v>
      </c>
      <c r="AB100" s="4">
        <f t="shared" si="46"/>
        <v>22</v>
      </c>
      <c r="AC100" s="4">
        <f t="shared" si="46"/>
        <v>9</v>
      </c>
      <c r="AD100" s="4">
        <f t="shared" si="46"/>
        <v>31</v>
      </c>
      <c r="AE100" s="2"/>
      <c r="AF100" s="2"/>
    </row>
    <row r="101" spans="1:32" outlineLevel="4" x14ac:dyDescent="0.25">
      <c r="A101" s="9">
        <v>24.010200000000001</v>
      </c>
      <c r="B101" s="9" t="s">
        <v>156</v>
      </c>
      <c r="C101" s="9" t="s">
        <v>157</v>
      </c>
      <c r="D101" s="4">
        <f t="shared" si="27"/>
        <v>157</v>
      </c>
      <c r="E101" s="4">
        <f t="shared" si="28"/>
        <v>192</v>
      </c>
      <c r="F101" s="4">
        <f t="shared" si="29"/>
        <v>349</v>
      </c>
      <c r="G101" s="5"/>
      <c r="H101" s="5"/>
      <c r="I101" s="5">
        <f t="shared" si="30"/>
        <v>0</v>
      </c>
      <c r="J101" s="5"/>
      <c r="K101" s="5"/>
      <c r="L101" s="5">
        <f t="shared" si="31"/>
        <v>0</v>
      </c>
      <c r="M101" s="5"/>
      <c r="N101" s="5"/>
      <c r="O101" s="5">
        <f t="shared" si="32"/>
        <v>0</v>
      </c>
      <c r="P101" s="5">
        <v>130</v>
      </c>
      <c r="Q101" s="5">
        <v>181</v>
      </c>
      <c r="R101" s="5">
        <f t="shared" si="33"/>
        <v>311</v>
      </c>
      <c r="S101" s="5"/>
      <c r="T101" s="5"/>
      <c r="U101" s="5">
        <f t="shared" si="34"/>
        <v>0</v>
      </c>
      <c r="V101" s="5"/>
      <c r="W101" s="5"/>
      <c r="X101" s="5">
        <f t="shared" si="35"/>
        <v>0</v>
      </c>
      <c r="Y101" s="5">
        <v>5</v>
      </c>
      <c r="Z101" s="5">
        <v>2</v>
      </c>
      <c r="AA101" s="5">
        <f t="shared" si="36"/>
        <v>7</v>
      </c>
      <c r="AB101" s="5">
        <v>22</v>
      </c>
      <c r="AC101" s="5">
        <v>9</v>
      </c>
      <c r="AD101" s="5">
        <f t="shared" si="37"/>
        <v>31</v>
      </c>
      <c r="AE101" s="2"/>
      <c r="AF101" s="2"/>
    </row>
    <row r="102" spans="1:32" outlineLevel="3" x14ac:dyDescent="0.25">
      <c r="A102" s="230" t="s">
        <v>158</v>
      </c>
      <c r="B102" s="230"/>
      <c r="C102" s="230"/>
      <c r="D102" s="4">
        <f t="shared" ref="D102:AD102" si="47">SUBTOTAL(9,D103:D103)</f>
        <v>0</v>
      </c>
      <c r="E102" s="4">
        <f t="shared" si="47"/>
        <v>2</v>
      </c>
      <c r="F102" s="4">
        <f t="shared" si="47"/>
        <v>2</v>
      </c>
      <c r="G102" s="4">
        <f t="shared" si="47"/>
        <v>0</v>
      </c>
      <c r="H102" s="4">
        <f t="shared" si="47"/>
        <v>0</v>
      </c>
      <c r="I102" s="4">
        <f t="shared" si="47"/>
        <v>0</v>
      </c>
      <c r="J102" s="4">
        <f t="shared" si="47"/>
        <v>0</v>
      </c>
      <c r="K102" s="4">
        <f t="shared" si="47"/>
        <v>0</v>
      </c>
      <c r="L102" s="4">
        <f t="shared" si="47"/>
        <v>0</v>
      </c>
      <c r="M102" s="4">
        <f t="shared" si="47"/>
        <v>0</v>
      </c>
      <c r="N102" s="4">
        <f t="shared" si="47"/>
        <v>0</v>
      </c>
      <c r="O102" s="4">
        <f t="shared" si="47"/>
        <v>0</v>
      </c>
      <c r="P102" s="4">
        <f t="shared" si="47"/>
        <v>0</v>
      </c>
      <c r="Q102" s="4">
        <f t="shared" si="47"/>
        <v>2</v>
      </c>
      <c r="R102" s="4">
        <f t="shared" si="47"/>
        <v>2</v>
      </c>
      <c r="S102" s="4">
        <f t="shared" si="47"/>
        <v>0</v>
      </c>
      <c r="T102" s="4">
        <f t="shared" si="47"/>
        <v>0</v>
      </c>
      <c r="U102" s="4">
        <f t="shared" si="47"/>
        <v>0</v>
      </c>
      <c r="V102" s="4">
        <f t="shared" si="47"/>
        <v>0</v>
      </c>
      <c r="W102" s="4">
        <f t="shared" si="47"/>
        <v>0</v>
      </c>
      <c r="X102" s="4">
        <f t="shared" si="47"/>
        <v>0</v>
      </c>
      <c r="Y102" s="4">
        <f t="shared" si="47"/>
        <v>0</v>
      </c>
      <c r="Z102" s="4">
        <f t="shared" si="47"/>
        <v>0</v>
      </c>
      <c r="AA102" s="4">
        <f t="shared" si="47"/>
        <v>0</v>
      </c>
      <c r="AB102" s="4">
        <f t="shared" si="47"/>
        <v>0</v>
      </c>
      <c r="AC102" s="4">
        <f t="shared" si="47"/>
        <v>0</v>
      </c>
      <c r="AD102" s="4">
        <f t="shared" si="47"/>
        <v>0</v>
      </c>
      <c r="AE102" s="2"/>
      <c r="AF102" s="2"/>
    </row>
    <row r="103" spans="1:32" outlineLevel="4" x14ac:dyDescent="0.25">
      <c r="A103" s="9">
        <v>51.1601</v>
      </c>
      <c r="B103" s="9" t="s">
        <v>159</v>
      </c>
      <c r="C103" s="9" t="s">
        <v>160</v>
      </c>
      <c r="D103" s="4">
        <f t="shared" si="27"/>
        <v>0</v>
      </c>
      <c r="E103" s="4">
        <f t="shared" si="28"/>
        <v>2</v>
      </c>
      <c r="F103" s="4">
        <f t="shared" si="29"/>
        <v>2</v>
      </c>
      <c r="G103" s="5"/>
      <c r="H103" s="5"/>
      <c r="I103" s="5">
        <f t="shared" si="30"/>
        <v>0</v>
      </c>
      <c r="J103" s="5"/>
      <c r="K103" s="5"/>
      <c r="L103" s="5">
        <f t="shared" si="31"/>
        <v>0</v>
      </c>
      <c r="M103" s="5"/>
      <c r="N103" s="5"/>
      <c r="O103" s="5">
        <f t="shared" si="32"/>
        <v>0</v>
      </c>
      <c r="P103" s="5"/>
      <c r="Q103" s="5">
        <v>2</v>
      </c>
      <c r="R103" s="5">
        <f t="shared" si="33"/>
        <v>2</v>
      </c>
      <c r="S103" s="5"/>
      <c r="T103" s="5"/>
      <c r="U103" s="5">
        <f t="shared" si="34"/>
        <v>0</v>
      </c>
      <c r="V103" s="5"/>
      <c r="W103" s="5"/>
      <c r="X103" s="5">
        <f t="shared" si="35"/>
        <v>0</v>
      </c>
      <c r="Y103" s="5"/>
      <c r="Z103" s="5"/>
      <c r="AA103" s="5">
        <f t="shared" si="36"/>
        <v>0</v>
      </c>
      <c r="AB103" s="5"/>
      <c r="AC103" s="5"/>
      <c r="AD103" s="5">
        <f t="shared" si="37"/>
        <v>0</v>
      </c>
      <c r="AE103" s="2"/>
      <c r="AF103" s="2"/>
    </row>
    <row r="104" spans="1:32" outlineLevel="3" x14ac:dyDescent="0.25">
      <c r="A104" s="230" t="s">
        <v>161</v>
      </c>
      <c r="B104" s="230"/>
      <c r="C104" s="230"/>
      <c r="D104" s="4">
        <f t="shared" ref="D104:AD104" si="48">SUBTOTAL(9,D105:D107)</f>
        <v>64</v>
      </c>
      <c r="E104" s="4">
        <f t="shared" si="48"/>
        <v>13</v>
      </c>
      <c r="F104" s="4">
        <f t="shared" si="48"/>
        <v>77</v>
      </c>
      <c r="G104" s="4">
        <f t="shared" si="48"/>
        <v>0</v>
      </c>
      <c r="H104" s="4">
        <f t="shared" si="48"/>
        <v>0</v>
      </c>
      <c r="I104" s="4">
        <f t="shared" si="48"/>
        <v>0</v>
      </c>
      <c r="J104" s="4">
        <f t="shared" si="48"/>
        <v>0</v>
      </c>
      <c r="K104" s="4">
        <f t="shared" si="48"/>
        <v>0</v>
      </c>
      <c r="L104" s="4">
        <f t="shared" si="48"/>
        <v>0</v>
      </c>
      <c r="M104" s="4">
        <f t="shared" si="48"/>
        <v>0</v>
      </c>
      <c r="N104" s="4">
        <f t="shared" si="48"/>
        <v>0</v>
      </c>
      <c r="O104" s="4">
        <f t="shared" si="48"/>
        <v>0</v>
      </c>
      <c r="P104" s="4">
        <f t="shared" si="48"/>
        <v>60</v>
      </c>
      <c r="Q104" s="4">
        <f t="shared" si="48"/>
        <v>12</v>
      </c>
      <c r="R104" s="4">
        <f t="shared" si="48"/>
        <v>72</v>
      </c>
      <c r="S104" s="4">
        <f t="shared" si="48"/>
        <v>0</v>
      </c>
      <c r="T104" s="4">
        <f t="shared" si="48"/>
        <v>0</v>
      </c>
      <c r="U104" s="4">
        <f t="shared" si="48"/>
        <v>0</v>
      </c>
      <c r="V104" s="4">
        <f t="shared" si="48"/>
        <v>1</v>
      </c>
      <c r="W104" s="4">
        <f t="shared" si="48"/>
        <v>1</v>
      </c>
      <c r="X104" s="4">
        <f t="shared" si="48"/>
        <v>2</v>
      </c>
      <c r="Y104" s="4">
        <f t="shared" si="48"/>
        <v>1</v>
      </c>
      <c r="Z104" s="4">
        <f t="shared" si="48"/>
        <v>0</v>
      </c>
      <c r="AA104" s="4">
        <f t="shared" si="48"/>
        <v>1</v>
      </c>
      <c r="AB104" s="4">
        <f t="shared" si="48"/>
        <v>2</v>
      </c>
      <c r="AC104" s="4">
        <f t="shared" si="48"/>
        <v>0</v>
      </c>
      <c r="AD104" s="4">
        <f t="shared" si="48"/>
        <v>2</v>
      </c>
      <c r="AE104" s="2"/>
      <c r="AF104" s="2"/>
    </row>
    <row r="105" spans="1:32" outlineLevel="4" x14ac:dyDescent="0.25">
      <c r="A105" s="9">
        <v>14.0901</v>
      </c>
      <c r="B105" s="9" t="s">
        <v>162</v>
      </c>
      <c r="C105" s="9" t="s">
        <v>163</v>
      </c>
      <c r="D105" s="4">
        <f t="shared" si="27"/>
        <v>18</v>
      </c>
      <c r="E105" s="4">
        <f t="shared" si="28"/>
        <v>2</v>
      </c>
      <c r="F105" s="4">
        <f t="shared" si="29"/>
        <v>20</v>
      </c>
      <c r="G105" s="5"/>
      <c r="H105" s="5"/>
      <c r="I105" s="5">
        <f t="shared" si="30"/>
        <v>0</v>
      </c>
      <c r="J105" s="5"/>
      <c r="K105" s="5"/>
      <c r="L105" s="5">
        <f t="shared" si="31"/>
        <v>0</v>
      </c>
      <c r="M105" s="5"/>
      <c r="N105" s="5"/>
      <c r="O105" s="5">
        <f t="shared" si="32"/>
        <v>0</v>
      </c>
      <c r="P105" s="5">
        <v>16</v>
      </c>
      <c r="Q105" s="5">
        <v>1</v>
      </c>
      <c r="R105" s="5">
        <f t="shared" si="33"/>
        <v>17</v>
      </c>
      <c r="S105" s="5"/>
      <c r="T105" s="5"/>
      <c r="U105" s="5">
        <f t="shared" si="34"/>
        <v>0</v>
      </c>
      <c r="V105" s="5">
        <v>1</v>
      </c>
      <c r="W105" s="5">
        <v>1</v>
      </c>
      <c r="X105" s="5">
        <f t="shared" si="35"/>
        <v>2</v>
      </c>
      <c r="Y105" s="5"/>
      <c r="Z105" s="5"/>
      <c r="AA105" s="5">
        <f t="shared" si="36"/>
        <v>0</v>
      </c>
      <c r="AB105" s="5">
        <v>1</v>
      </c>
      <c r="AC105" s="5"/>
      <c r="AD105" s="5">
        <f t="shared" si="37"/>
        <v>1</v>
      </c>
      <c r="AE105" s="2"/>
      <c r="AF105" s="2"/>
    </row>
    <row r="106" spans="1:32" outlineLevel="4" x14ac:dyDescent="0.25">
      <c r="A106" s="9">
        <v>14.100099999999999</v>
      </c>
      <c r="B106" s="9" t="s">
        <v>164</v>
      </c>
      <c r="C106" s="9" t="s">
        <v>165</v>
      </c>
      <c r="D106" s="4">
        <f t="shared" ref="D106:D167" si="49">G106+J106+M106+P106+S106+V106+Y106+AB106</f>
        <v>28</v>
      </c>
      <c r="E106" s="4">
        <f t="shared" ref="E106:E167" si="50">H106+K106+N106+Q106+T106+W106+Z106+AC106</f>
        <v>5</v>
      </c>
      <c r="F106" s="4">
        <f t="shared" ref="F106:F167" si="51">SUM(D106:E106)</f>
        <v>33</v>
      </c>
      <c r="G106" s="5"/>
      <c r="H106" s="5"/>
      <c r="I106" s="5">
        <f t="shared" ref="I106:I167" si="52">SUM(G106:H106)</f>
        <v>0</v>
      </c>
      <c r="J106" s="5"/>
      <c r="K106" s="5"/>
      <c r="L106" s="5">
        <f t="shared" ref="L106:L167" si="53">SUM(J106:K106)</f>
        <v>0</v>
      </c>
      <c r="M106" s="5"/>
      <c r="N106" s="5"/>
      <c r="O106" s="5">
        <f t="shared" ref="O106:O167" si="54">SUM(M106:N106)</f>
        <v>0</v>
      </c>
      <c r="P106" s="5">
        <v>27</v>
      </c>
      <c r="Q106" s="5">
        <v>5</v>
      </c>
      <c r="R106" s="5">
        <f t="shared" ref="R106:R167" si="55">SUM(P106:Q106)</f>
        <v>32</v>
      </c>
      <c r="S106" s="5"/>
      <c r="T106" s="5"/>
      <c r="U106" s="5">
        <f t="shared" ref="U106:U167" si="56">SUM(S106:T106)</f>
        <v>0</v>
      </c>
      <c r="V106" s="5"/>
      <c r="W106" s="5"/>
      <c r="X106" s="5">
        <f t="shared" ref="X106:X167" si="57">SUM(V106:W106)</f>
        <v>0</v>
      </c>
      <c r="Y106" s="5"/>
      <c r="Z106" s="5"/>
      <c r="AA106" s="5">
        <f t="shared" ref="AA106:AA167" si="58">SUM(Y106:Z106)</f>
        <v>0</v>
      </c>
      <c r="AB106" s="5">
        <v>1</v>
      </c>
      <c r="AC106" s="5"/>
      <c r="AD106" s="5">
        <f t="shared" ref="AD106:AD167" si="59">SUM(AB106:AC106)</f>
        <v>1</v>
      </c>
      <c r="AE106" s="2"/>
      <c r="AF106" s="2"/>
    </row>
    <row r="107" spans="1:32" outlineLevel="4" x14ac:dyDescent="0.25">
      <c r="A107" s="9">
        <v>14.190099999999999</v>
      </c>
      <c r="B107" s="9" t="s">
        <v>166</v>
      </c>
      <c r="C107" s="9" t="s">
        <v>167</v>
      </c>
      <c r="D107" s="4">
        <f t="shared" si="49"/>
        <v>18</v>
      </c>
      <c r="E107" s="4">
        <f t="shared" si="50"/>
        <v>6</v>
      </c>
      <c r="F107" s="4">
        <f t="shared" si="51"/>
        <v>24</v>
      </c>
      <c r="G107" s="5"/>
      <c r="H107" s="5"/>
      <c r="I107" s="5">
        <f t="shared" si="52"/>
        <v>0</v>
      </c>
      <c r="J107" s="5"/>
      <c r="K107" s="5"/>
      <c r="L107" s="5">
        <f t="shared" si="53"/>
        <v>0</v>
      </c>
      <c r="M107" s="5"/>
      <c r="N107" s="5"/>
      <c r="O107" s="5">
        <f t="shared" si="54"/>
        <v>0</v>
      </c>
      <c r="P107" s="5">
        <v>17</v>
      </c>
      <c r="Q107" s="5">
        <v>6</v>
      </c>
      <c r="R107" s="5">
        <f t="shared" si="55"/>
        <v>23</v>
      </c>
      <c r="S107" s="5"/>
      <c r="T107" s="5"/>
      <c r="U107" s="5">
        <f t="shared" si="56"/>
        <v>0</v>
      </c>
      <c r="V107" s="5"/>
      <c r="W107" s="5"/>
      <c r="X107" s="5">
        <f t="shared" si="57"/>
        <v>0</v>
      </c>
      <c r="Y107" s="5">
        <v>1</v>
      </c>
      <c r="Z107" s="5"/>
      <c r="AA107" s="5">
        <f t="shared" si="58"/>
        <v>1</v>
      </c>
      <c r="AB107" s="5"/>
      <c r="AC107" s="5"/>
      <c r="AD107" s="5">
        <f t="shared" si="59"/>
        <v>0</v>
      </c>
      <c r="AE107" s="2"/>
      <c r="AF107" s="2"/>
    </row>
    <row r="108" spans="1:32" outlineLevel="3" x14ac:dyDescent="0.25">
      <c r="A108" s="230" t="s">
        <v>168</v>
      </c>
      <c r="B108" s="230"/>
      <c r="C108" s="230"/>
      <c r="D108" s="4">
        <f t="shared" ref="D108:AD108" si="60">SUBTOTAL(9,D109:D110)</f>
        <v>3</v>
      </c>
      <c r="E108" s="4">
        <f t="shared" si="60"/>
        <v>9</v>
      </c>
      <c r="F108" s="4">
        <f t="shared" si="60"/>
        <v>12</v>
      </c>
      <c r="G108" s="4">
        <f t="shared" si="60"/>
        <v>0</v>
      </c>
      <c r="H108" s="4">
        <f t="shared" si="60"/>
        <v>0</v>
      </c>
      <c r="I108" s="4">
        <f t="shared" si="60"/>
        <v>0</v>
      </c>
      <c r="J108" s="4">
        <f t="shared" si="60"/>
        <v>0</v>
      </c>
      <c r="K108" s="4">
        <f t="shared" si="60"/>
        <v>0</v>
      </c>
      <c r="L108" s="4">
        <f t="shared" si="60"/>
        <v>0</v>
      </c>
      <c r="M108" s="4">
        <f t="shared" si="60"/>
        <v>0</v>
      </c>
      <c r="N108" s="4">
        <f t="shared" si="60"/>
        <v>0</v>
      </c>
      <c r="O108" s="4">
        <f t="shared" si="60"/>
        <v>0</v>
      </c>
      <c r="P108" s="4">
        <f t="shared" si="60"/>
        <v>2</v>
      </c>
      <c r="Q108" s="4">
        <f t="shared" si="60"/>
        <v>4</v>
      </c>
      <c r="R108" s="4">
        <f t="shared" si="60"/>
        <v>6</v>
      </c>
      <c r="S108" s="4">
        <f t="shared" si="60"/>
        <v>0</v>
      </c>
      <c r="T108" s="4">
        <f t="shared" si="60"/>
        <v>0</v>
      </c>
      <c r="U108" s="4">
        <f t="shared" si="60"/>
        <v>0</v>
      </c>
      <c r="V108" s="4">
        <f t="shared" si="60"/>
        <v>0</v>
      </c>
      <c r="W108" s="4">
        <f t="shared" si="60"/>
        <v>0</v>
      </c>
      <c r="X108" s="4">
        <f t="shared" si="60"/>
        <v>0</v>
      </c>
      <c r="Y108" s="4">
        <f t="shared" si="60"/>
        <v>0</v>
      </c>
      <c r="Z108" s="4">
        <f t="shared" si="60"/>
        <v>0</v>
      </c>
      <c r="AA108" s="4">
        <f t="shared" si="60"/>
        <v>0</v>
      </c>
      <c r="AB108" s="4">
        <f t="shared" si="60"/>
        <v>1</v>
      </c>
      <c r="AC108" s="4">
        <f t="shared" si="60"/>
        <v>5</v>
      </c>
      <c r="AD108" s="4">
        <f t="shared" si="60"/>
        <v>6</v>
      </c>
      <c r="AE108" s="2"/>
      <c r="AF108" s="2"/>
    </row>
    <row r="109" spans="1:32" outlineLevel="4" x14ac:dyDescent="0.25">
      <c r="A109" s="9" t="s">
        <v>169</v>
      </c>
      <c r="B109" s="9" t="s">
        <v>170</v>
      </c>
      <c r="C109" s="9" t="s">
        <v>171</v>
      </c>
      <c r="D109" s="4">
        <f t="shared" si="49"/>
        <v>2</v>
      </c>
      <c r="E109" s="4">
        <f t="shared" si="50"/>
        <v>2</v>
      </c>
      <c r="F109" s="4">
        <f t="shared" si="51"/>
        <v>4</v>
      </c>
      <c r="G109" s="5"/>
      <c r="H109" s="5"/>
      <c r="I109" s="5">
        <f t="shared" si="52"/>
        <v>0</v>
      </c>
      <c r="J109" s="5"/>
      <c r="K109" s="5"/>
      <c r="L109" s="5">
        <f t="shared" si="53"/>
        <v>0</v>
      </c>
      <c r="M109" s="5"/>
      <c r="N109" s="5"/>
      <c r="O109" s="5">
        <f t="shared" si="54"/>
        <v>0</v>
      </c>
      <c r="P109" s="5">
        <v>2</v>
      </c>
      <c r="Q109" s="5">
        <v>2</v>
      </c>
      <c r="R109" s="5">
        <f t="shared" si="55"/>
        <v>4</v>
      </c>
      <c r="S109" s="5"/>
      <c r="T109" s="5"/>
      <c r="U109" s="5">
        <f t="shared" si="56"/>
        <v>0</v>
      </c>
      <c r="V109" s="5"/>
      <c r="W109" s="5"/>
      <c r="X109" s="5">
        <f t="shared" si="57"/>
        <v>0</v>
      </c>
      <c r="Y109" s="5"/>
      <c r="Z109" s="5"/>
      <c r="AA109" s="5">
        <f t="shared" si="58"/>
        <v>0</v>
      </c>
      <c r="AB109" s="5"/>
      <c r="AC109" s="5"/>
      <c r="AD109" s="5">
        <f t="shared" si="59"/>
        <v>0</v>
      </c>
      <c r="AE109" s="2"/>
      <c r="AF109" s="2"/>
    </row>
    <row r="110" spans="1:32" outlineLevel="4" x14ac:dyDescent="0.25">
      <c r="A110" s="9" t="s">
        <v>172</v>
      </c>
      <c r="B110" s="9" t="s">
        <v>172</v>
      </c>
      <c r="C110" s="9" t="s">
        <v>173</v>
      </c>
      <c r="D110" s="4">
        <f t="shared" si="49"/>
        <v>1</v>
      </c>
      <c r="E110" s="4">
        <f t="shared" si="50"/>
        <v>7</v>
      </c>
      <c r="F110" s="4">
        <f t="shared" si="51"/>
        <v>8</v>
      </c>
      <c r="G110" s="5"/>
      <c r="H110" s="5"/>
      <c r="I110" s="5">
        <f t="shared" si="52"/>
        <v>0</v>
      </c>
      <c r="J110" s="5"/>
      <c r="K110" s="5"/>
      <c r="L110" s="5">
        <f t="shared" si="53"/>
        <v>0</v>
      </c>
      <c r="M110" s="5"/>
      <c r="N110" s="5"/>
      <c r="O110" s="5">
        <f t="shared" si="54"/>
        <v>0</v>
      </c>
      <c r="P110" s="5"/>
      <c r="Q110" s="5">
        <v>2</v>
      </c>
      <c r="R110" s="5">
        <f t="shared" si="55"/>
        <v>2</v>
      </c>
      <c r="S110" s="5"/>
      <c r="T110" s="5"/>
      <c r="U110" s="5">
        <f t="shared" si="56"/>
        <v>0</v>
      </c>
      <c r="V110" s="5"/>
      <c r="W110" s="5"/>
      <c r="X110" s="5">
        <f t="shared" si="57"/>
        <v>0</v>
      </c>
      <c r="Y110" s="5"/>
      <c r="Z110" s="5"/>
      <c r="AA110" s="5">
        <f t="shared" si="58"/>
        <v>0</v>
      </c>
      <c r="AB110" s="5">
        <v>1</v>
      </c>
      <c r="AC110" s="5">
        <v>5</v>
      </c>
      <c r="AD110" s="5">
        <f t="shared" si="59"/>
        <v>6</v>
      </c>
      <c r="AE110" s="2"/>
      <c r="AF110" s="2"/>
    </row>
    <row r="111" spans="1:32" outlineLevel="3" x14ac:dyDescent="0.25">
      <c r="A111" s="230" t="s">
        <v>174</v>
      </c>
      <c r="B111" s="230"/>
      <c r="C111" s="230"/>
      <c r="D111" s="4">
        <f t="shared" ref="D111:AD111" si="61">SUBTOTAL(9,D112:D117)</f>
        <v>92</v>
      </c>
      <c r="E111" s="4">
        <f t="shared" si="61"/>
        <v>49</v>
      </c>
      <c r="F111" s="4">
        <f t="shared" si="61"/>
        <v>141</v>
      </c>
      <c r="G111" s="4">
        <f t="shared" si="61"/>
        <v>0</v>
      </c>
      <c r="H111" s="4">
        <f t="shared" si="61"/>
        <v>0</v>
      </c>
      <c r="I111" s="4">
        <f t="shared" si="61"/>
        <v>0</v>
      </c>
      <c r="J111" s="4">
        <f t="shared" si="61"/>
        <v>0</v>
      </c>
      <c r="K111" s="4">
        <f t="shared" si="61"/>
        <v>0</v>
      </c>
      <c r="L111" s="4">
        <f t="shared" si="61"/>
        <v>0</v>
      </c>
      <c r="M111" s="4">
        <f t="shared" si="61"/>
        <v>0</v>
      </c>
      <c r="N111" s="4">
        <f t="shared" si="61"/>
        <v>0</v>
      </c>
      <c r="O111" s="4">
        <f t="shared" si="61"/>
        <v>0</v>
      </c>
      <c r="P111" s="4">
        <f t="shared" si="61"/>
        <v>87</v>
      </c>
      <c r="Q111" s="4">
        <f t="shared" si="61"/>
        <v>48</v>
      </c>
      <c r="R111" s="4">
        <f t="shared" si="61"/>
        <v>135</v>
      </c>
      <c r="S111" s="4">
        <f t="shared" si="61"/>
        <v>0</v>
      </c>
      <c r="T111" s="4">
        <f t="shared" si="61"/>
        <v>0</v>
      </c>
      <c r="U111" s="4">
        <f t="shared" si="61"/>
        <v>0</v>
      </c>
      <c r="V111" s="4">
        <f t="shared" si="61"/>
        <v>0</v>
      </c>
      <c r="W111" s="4">
        <f t="shared" si="61"/>
        <v>0</v>
      </c>
      <c r="X111" s="4">
        <f t="shared" si="61"/>
        <v>0</v>
      </c>
      <c r="Y111" s="4">
        <f t="shared" si="61"/>
        <v>1</v>
      </c>
      <c r="Z111" s="4">
        <f t="shared" si="61"/>
        <v>0</v>
      </c>
      <c r="AA111" s="4">
        <f t="shared" si="61"/>
        <v>1</v>
      </c>
      <c r="AB111" s="4">
        <f t="shared" si="61"/>
        <v>4</v>
      </c>
      <c r="AC111" s="4">
        <f t="shared" si="61"/>
        <v>1</v>
      </c>
      <c r="AD111" s="4">
        <f t="shared" si="61"/>
        <v>5</v>
      </c>
      <c r="AE111" s="2"/>
      <c r="AF111" s="2"/>
    </row>
    <row r="112" spans="1:32" outlineLevel="4" x14ac:dyDescent="0.25">
      <c r="A112" s="9" t="s">
        <v>175</v>
      </c>
      <c r="B112" s="9" t="s">
        <v>176</v>
      </c>
      <c r="C112" s="9" t="s">
        <v>177</v>
      </c>
      <c r="D112" s="4">
        <f t="shared" si="49"/>
        <v>13</v>
      </c>
      <c r="E112" s="4">
        <f t="shared" si="50"/>
        <v>6</v>
      </c>
      <c r="F112" s="4">
        <f t="shared" si="51"/>
        <v>19</v>
      </c>
      <c r="G112" s="5"/>
      <c r="H112" s="5"/>
      <c r="I112" s="5">
        <f t="shared" si="52"/>
        <v>0</v>
      </c>
      <c r="J112" s="5"/>
      <c r="K112" s="5"/>
      <c r="L112" s="5">
        <f t="shared" si="53"/>
        <v>0</v>
      </c>
      <c r="M112" s="5"/>
      <c r="N112" s="5"/>
      <c r="O112" s="5">
        <f t="shared" si="54"/>
        <v>0</v>
      </c>
      <c r="P112" s="5">
        <v>13</v>
      </c>
      <c r="Q112" s="5">
        <v>6</v>
      </c>
      <c r="R112" s="5">
        <f t="shared" si="55"/>
        <v>19</v>
      </c>
      <c r="S112" s="5"/>
      <c r="T112" s="5"/>
      <c r="U112" s="5">
        <f t="shared" si="56"/>
        <v>0</v>
      </c>
      <c r="V112" s="5"/>
      <c r="W112" s="5"/>
      <c r="X112" s="5">
        <f t="shared" si="57"/>
        <v>0</v>
      </c>
      <c r="Y112" s="5"/>
      <c r="Z112" s="5"/>
      <c r="AA112" s="5">
        <f t="shared" si="58"/>
        <v>0</v>
      </c>
      <c r="AB112" s="5"/>
      <c r="AC112" s="5"/>
      <c r="AD112" s="5">
        <f t="shared" si="59"/>
        <v>0</v>
      </c>
      <c r="AE112" s="2"/>
      <c r="AF112" s="2"/>
    </row>
    <row r="113" spans="1:32" outlineLevel="4" x14ac:dyDescent="0.25">
      <c r="A113" s="9" t="s">
        <v>178</v>
      </c>
      <c r="B113" s="9" t="s">
        <v>179</v>
      </c>
      <c r="C113" s="9" t="s">
        <v>180</v>
      </c>
      <c r="D113" s="4">
        <f t="shared" si="49"/>
        <v>17</v>
      </c>
      <c r="E113" s="4">
        <f t="shared" si="50"/>
        <v>9</v>
      </c>
      <c r="F113" s="4">
        <f t="shared" si="51"/>
        <v>26</v>
      </c>
      <c r="G113" s="5"/>
      <c r="H113" s="5"/>
      <c r="I113" s="5">
        <f t="shared" si="52"/>
        <v>0</v>
      </c>
      <c r="J113" s="5"/>
      <c r="K113" s="5"/>
      <c r="L113" s="5">
        <f t="shared" si="53"/>
        <v>0</v>
      </c>
      <c r="M113" s="5"/>
      <c r="N113" s="5"/>
      <c r="O113" s="5">
        <f t="shared" si="54"/>
        <v>0</v>
      </c>
      <c r="P113" s="5">
        <v>16</v>
      </c>
      <c r="Q113" s="5">
        <v>9</v>
      </c>
      <c r="R113" s="5">
        <f t="shared" si="55"/>
        <v>25</v>
      </c>
      <c r="S113" s="5"/>
      <c r="T113" s="5"/>
      <c r="U113" s="5">
        <f t="shared" si="56"/>
        <v>0</v>
      </c>
      <c r="V113" s="5"/>
      <c r="W113" s="5"/>
      <c r="X113" s="5">
        <f t="shared" si="57"/>
        <v>0</v>
      </c>
      <c r="Y113" s="5"/>
      <c r="Z113" s="5"/>
      <c r="AA113" s="5">
        <f t="shared" si="58"/>
        <v>0</v>
      </c>
      <c r="AB113" s="5">
        <v>1</v>
      </c>
      <c r="AC113" s="5"/>
      <c r="AD113" s="5">
        <f t="shared" si="59"/>
        <v>1</v>
      </c>
      <c r="AE113" s="2"/>
      <c r="AF113" s="2"/>
    </row>
    <row r="114" spans="1:32" outlineLevel="4" x14ac:dyDescent="0.25">
      <c r="A114" s="9" t="s">
        <v>181</v>
      </c>
      <c r="B114" s="9" t="s">
        <v>182</v>
      </c>
      <c r="C114" s="9" t="s">
        <v>183</v>
      </c>
      <c r="D114" s="4">
        <f t="shared" si="49"/>
        <v>5</v>
      </c>
      <c r="E114" s="4">
        <f t="shared" si="50"/>
        <v>3</v>
      </c>
      <c r="F114" s="4">
        <f t="shared" si="51"/>
        <v>8</v>
      </c>
      <c r="G114" s="5"/>
      <c r="H114" s="5"/>
      <c r="I114" s="5">
        <f t="shared" si="52"/>
        <v>0</v>
      </c>
      <c r="J114" s="5"/>
      <c r="K114" s="5"/>
      <c r="L114" s="5">
        <f t="shared" si="53"/>
        <v>0</v>
      </c>
      <c r="M114" s="5"/>
      <c r="N114" s="5"/>
      <c r="O114" s="5">
        <f t="shared" si="54"/>
        <v>0</v>
      </c>
      <c r="P114" s="5">
        <v>5</v>
      </c>
      <c r="Q114" s="5">
        <v>3</v>
      </c>
      <c r="R114" s="5">
        <f t="shared" si="55"/>
        <v>8</v>
      </c>
      <c r="S114" s="5"/>
      <c r="T114" s="5"/>
      <c r="U114" s="5">
        <f t="shared" si="56"/>
        <v>0</v>
      </c>
      <c r="V114" s="5"/>
      <c r="W114" s="5"/>
      <c r="X114" s="5">
        <f t="shared" si="57"/>
        <v>0</v>
      </c>
      <c r="Y114" s="5"/>
      <c r="Z114" s="5"/>
      <c r="AA114" s="5">
        <f t="shared" si="58"/>
        <v>0</v>
      </c>
      <c r="AB114" s="5"/>
      <c r="AC114" s="5"/>
      <c r="AD114" s="5">
        <f t="shared" si="59"/>
        <v>0</v>
      </c>
      <c r="AE114" s="2"/>
      <c r="AF114" s="2"/>
    </row>
    <row r="115" spans="1:32" outlineLevel="4" x14ac:dyDescent="0.25">
      <c r="A115" s="9" t="s">
        <v>184</v>
      </c>
      <c r="B115" s="9" t="s">
        <v>185</v>
      </c>
      <c r="C115" s="9" t="s">
        <v>186</v>
      </c>
      <c r="D115" s="4">
        <f t="shared" si="49"/>
        <v>7</v>
      </c>
      <c r="E115" s="4">
        <f t="shared" si="50"/>
        <v>3</v>
      </c>
      <c r="F115" s="4">
        <f t="shared" si="51"/>
        <v>10</v>
      </c>
      <c r="G115" s="5"/>
      <c r="H115" s="5"/>
      <c r="I115" s="5">
        <f t="shared" si="52"/>
        <v>0</v>
      </c>
      <c r="J115" s="5"/>
      <c r="K115" s="5"/>
      <c r="L115" s="5">
        <f t="shared" si="53"/>
        <v>0</v>
      </c>
      <c r="M115" s="5"/>
      <c r="N115" s="5"/>
      <c r="O115" s="5">
        <f t="shared" si="54"/>
        <v>0</v>
      </c>
      <c r="P115" s="5">
        <v>7</v>
      </c>
      <c r="Q115" s="5">
        <v>3</v>
      </c>
      <c r="R115" s="5">
        <f t="shared" si="55"/>
        <v>10</v>
      </c>
      <c r="S115" s="5"/>
      <c r="T115" s="5"/>
      <c r="U115" s="5">
        <f t="shared" si="56"/>
        <v>0</v>
      </c>
      <c r="V115" s="5"/>
      <c r="W115" s="5"/>
      <c r="X115" s="5">
        <f t="shared" si="57"/>
        <v>0</v>
      </c>
      <c r="Y115" s="5"/>
      <c r="Z115" s="5"/>
      <c r="AA115" s="5">
        <f t="shared" si="58"/>
        <v>0</v>
      </c>
      <c r="AB115" s="5"/>
      <c r="AC115" s="5"/>
      <c r="AD115" s="5">
        <f t="shared" si="59"/>
        <v>0</v>
      </c>
      <c r="AE115" s="2"/>
      <c r="AF115" s="2"/>
    </row>
    <row r="116" spans="1:32" outlineLevel="4" x14ac:dyDescent="0.25">
      <c r="A116" s="9" t="s">
        <v>187</v>
      </c>
      <c r="B116" s="9" t="s">
        <v>188</v>
      </c>
      <c r="C116" s="9" t="s">
        <v>189</v>
      </c>
      <c r="D116" s="4">
        <f t="shared" si="49"/>
        <v>50</v>
      </c>
      <c r="E116" s="4">
        <f t="shared" si="50"/>
        <v>27</v>
      </c>
      <c r="F116" s="4">
        <f t="shared" si="51"/>
        <v>77</v>
      </c>
      <c r="G116" s="5"/>
      <c r="H116" s="5"/>
      <c r="I116" s="5">
        <f t="shared" si="52"/>
        <v>0</v>
      </c>
      <c r="J116" s="5"/>
      <c r="K116" s="5"/>
      <c r="L116" s="5">
        <f t="shared" si="53"/>
        <v>0</v>
      </c>
      <c r="M116" s="5"/>
      <c r="N116" s="5"/>
      <c r="O116" s="5">
        <f t="shared" si="54"/>
        <v>0</v>
      </c>
      <c r="P116" s="5">
        <v>46</v>
      </c>
      <c r="Q116" s="5">
        <v>26</v>
      </c>
      <c r="R116" s="5">
        <f t="shared" si="55"/>
        <v>72</v>
      </c>
      <c r="S116" s="5"/>
      <c r="T116" s="5"/>
      <c r="U116" s="5">
        <f t="shared" si="56"/>
        <v>0</v>
      </c>
      <c r="V116" s="5"/>
      <c r="W116" s="5"/>
      <c r="X116" s="5">
        <f t="shared" si="57"/>
        <v>0</v>
      </c>
      <c r="Y116" s="5">
        <v>1</v>
      </c>
      <c r="Z116" s="5"/>
      <c r="AA116" s="5">
        <f t="shared" si="58"/>
        <v>1</v>
      </c>
      <c r="AB116" s="5">
        <v>3</v>
      </c>
      <c r="AC116" s="5">
        <v>1</v>
      </c>
      <c r="AD116" s="5">
        <f t="shared" si="59"/>
        <v>4</v>
      </c>
      <c r="AE116" s="2"/>
      <c r="AF116" s="2"/>
    </row>
    <row r="117" spans="1:32" outlineLevel="4" x14ac:dyDescent="0.25">
      <c r="A117" s="9" t="s">
        <v>190</v>
      </c>
      <c r="B117" s="9" t="s">
        <v>190</v>
      </c>
      <c r="C117" s="9" t="s">
        <v>191</v>
      </c>
      <c r="D117" s="4">
        <f t="shared" si="49"/>
        <v>0</v>
      </c>
      <c r="E117" s="4">
        <f t="shared" si="50"/>
        <v>1</v>
      </c>
      <c r="F117" s="4">
        <f t="shared" si="51"/>
        <v>1</v>
      </c>
      <c r="G117" s="5"/>
      <c r="H117" s="5"/>
      <c r="I117" s="5">
        <f t="shared" si="52"/>
        <v>0</v>
      </c>
      <c r="J117" s="5"/>
      <c r="K117" s="5"/>
      <c r="L117" s="5">
        <f t="shared" si="53"/>
        <v>0</v>
      </c>
      <c r="M117" s="5"/>
      <c r="N117" s="5"/>
      <c r="O117" s="5">
        <f t="shared" si="54"/>
        <v>0</v>
      </c>
      <c r="P117" s="5"/>
      <c r="Q117" s="5">
        <v>1</v>
      </c>
      <c r="R117" s="5">
        <f t="shared" si="55"/>
        <v>1</v>
      </c>
      <c r="S117" s="5"/>
      <c r="T117" s="5"/>
      <c r="U117" s="5">
        <f t="shared" si="56"/>
        <v>0</v>
      </c>
      <c r="V117" s="5"/>
      <c r="W117" s="5"/>
      <c r="X117" s="5">
        <f t="shared" si="57"/>
        <v>0</v>
      </c>
      <c r="Y117" s="5"/>
      <c r="Z117" s="5"/>
      <c r="AA117" s="5">
        <f t="shared" si="58"/>
        <v>0</v>
      </c>
      <c r="AB117" s="5"/>
      <c r="AC117" s="5"/>
      <c r="AD117" s="5">
        <f t="shared" si="59"/>
        <v>0</v>
      </c>
      <c r="AE117" s="2"/>
      <c r="AF117" s="2"/>
    </row>
    <row r="118" spans="1:32" outlineLevel="3" x14ac:dyDescent="0.25">
      <c r="A118" s="230" t="s">
        <v>192</v>
      </c>
      <c r="B118" s="230"/>
      <c r="C118" s="230"/>
      <c r="D118" s="4">
        <f t="shared" ref="D118:AD118" si="62">SUBTOTAL(9,D119:D123)</f>
        <v>34</v>
      </c>
      <c r="E118" s="4">
        <f t="shared" si="62"/>
        <v>38</v>
      </c>
      <c r="F118" s="4">
        <f t="shared" si="62"/>
        <v>72</v>
      </c>
      <c r="G118" s="4">
        <f t="shared" si="62"/>
        <v>0</v>
      </c>
      <c r="H118" s="4">
        <f t="shared" si="62"/>
        <v>0</v>
      </c>
      <c r="I118" s="4">
        <f t="shared" si="62"/>
        <v>0</v>
      </c>
      <c r="J118" s="4">
        <f t="shared" si="62"/>
        <v>1</v>
      </c>
      <c r="K118" s="4">
        <f t="shared" si="62"/>
        <v>0</v>
      </c>
      <c r="L118" s="4">
        <f t="shared" si="62"/>
        <v>1</v>
      </c>
      <c r="M118" s="4">
        <f t="shared" si="62"/>
        <v>0</v>
      </c>
      <c r="N118" s="4">
        <f t="shared" si="62"/>
        <v>1</v>
      </c>
      <c r="O118" s="4">
        <f t="shared" si="62"/>
        <v>1</v>
      </c>
      <c r="P118" s="4">
        <f t="shared" si="62"/>
        <v>32</v>
      </c>
      <c r="Q118" s="4">
        <f t="shared" si="62"/>
        <v>35</v>
      </c>
      <c r="R118" s="4">
        <f t="shared" si="62"/>
        <v>67</v>
      </c>
      <c r="S118" s="4">
        <f t="shared" si="62"/>
        <v>0</v>
      </c>
      <c r="T118" s="4">
        <f t="shared" si="62"/>
        <v>0</v>
      </c>
      <c r="U118" s="4">
        <f t="shared" si="62"/>
        <v>0</v>
      </c>
      <c r="V118" s="4">
        <f t="shared" si="62"/>
        <v>0</v>
      </c>
      <c r="W118" s="4">
        <f t="shared" si="62"/>
        <v>1</v>
      </c>
      <c r="X118" s="4">
        <f t="shared" si="62"/>
        <v>1</v>
      </c>
      <c r="Y118" s="4">
        <f t="shared" si="62"/>
        <v>1</v>
      </c>
      <c r="Z118" s="4">
        <f t="shared" si="62"/>
        <v>1</v>
      </c>
      <c r="AA118" s="4">
        <f t="shared" si="62"/>
        <v>2</v>
      </c>
      <c r="AB118" s="4">
        <f t="shared" si="62"/>
        <v>0</v>
      </c>
      <c r="AC118" s="4">
        <f t="shared" si="62"/>
        <v>0</v>
      </c>
      <c r="AD118" s="4">
        <f t="shared" si="62"/>
        <v>0</v>
      </c>
      <c r="AE118" s="2"/>
      <c r="AF118" s="2"/>
    </row>
    <row r="119" spans="1:32" outlineLevel="4" x14ac:dyDescent="0.25">
      <c r="A119" s="9">
        <v>13</v>
      </c>
      <c r="B119" s="9" t="s">
        <v>193</v>
      </c>
      <c r="C119" s="9" t="s">
        <v>194</v>
      </c>
      <c r="D119" s="4">
        <f t="shared" si="49"/>
        <v>9</v>
      </c>
      <c r="E119" s="4">
        <f t="shared" si="50"/>
        <v>14</v>
      </c>
      <c r="F119" s="4">
        <f t="shared" si="51"/>
        <v>23</v>
      </c>
      <c r="G119" s="5"/>
      <c r="H119" s="5"/>
      <c r="I119" s="5">
        <f t="shared" si="52"/>
        <v>0</v>
      </c>
      <c r="J119" s="5"/>
      <c r="K119" s="5"/>
      <c r="L119" s="5">
        <f t="shared" si="53"/>
        <v>0</v>
      </c>
      <c r="M119" s="5"/>
      <c r="N119" s="5">
        <v>1</v>
      </c>
      <c r="O119" s="5">
        <f t="shared" si="54"/>
        <v>1</v>
      </c>
      <c r="P119" s="5">
        <v>9</v>
      </c>
      <c r="Q119" s="5">
        <v>12</v>
      </c>
      <c r="R119" s="5">
        <f t="shared" si="55"/>
        <v>21</v>
      </c>
      <c r="S119" s="5"/>
      <c r="T119" s="5"/>
      <c r="U119" s="5">
        <f t="shared" si="56"/>
        <v>0</v>
      </c>
      <c r="V119" s="5"/>
      <c r="W119" s="5">
        <v>1</v>
      </c>
      <c r="X119" s="5">
        <f t="shared" si="57"/>
        <v>1</v>
      </c>
      <c r="Y119" s="5"/>
      <c r="Z119" s="5"/>
      <c r="AA119" s="5">
        <f t="shared" si="58"/>
        <v>0</v>
      </c>
      <c r="AB119" s="5"/>
      <c r="AC119" s="5"/>
      <c r="AD119" s="5">
        <f t="shared" si="59"/>
        <v>0</v>
      </c>
      <c r="AE119" s="2"/>
      <c r="AF119" s="2"/>
    </row>
    <row r="120" spans="1:32" outlineLevel="4" x14ac:dyDescent="0.25">
      <c r="A120" s="9">
        <v>16</v>
      </c>
      <c r="B120" s="9" t="s">
        <v>195</v>
      </c>
      <c r="C120" s="9" t="s">
        <v>196</v>
      </c>
      <c r="D120" s="4">
        <f t="shared" si="49"/>
        <v>16</v>
      </c>
      <c r="E120" s="4">
        <f t="shared" si="50"/>
        <v>18</v>
      </c>
      <c r="F120" s="4">
        <f t="shared" si="51"/>
        <v>34</v>
      </c>
      <c r="G120" s="5"/>
      <c r="H120" s="5"/>
      <c r="I120" s="5">
        <f t="shared" si="52"/>
        <v>0</v>
      </c>
      <c r="J120" s="5">
        <v>1</v>
      </c>
      <c r="K120" s="5"/>
      <c r="L120" s="5">
        <f t="shared" si="53"/>
        <v>1</v>
      </c>
      <c r="M120" s="5"/>
      <c r="N120" s="5"/>
      <c r="O120" s="5">
        <f t="shared" si="54"/>
        <v>0</v>
      </c>
      <c r="P120" s="5">
        <v>15</v>
      </c>
      <c r="Q120" s="5">
        <v>17</v>
      </c>
      <c r="R120" s="5">
        <f t="shared" si="55"/>
        <v>32</v>
      </c>
      <c r="S120" s="5"/>
      <c r="T120" s="5"/>
      <c r="U120" s="5">
        <f t="shared" si="56"/>
        <v>0</v>
      </c>
      <c r="V120" s="5"/>
      <c r="W120" s="5"/>
      <c r="X120" s="5">
        <f t="shared" si="57"/>
        <v>0</v>
      </c>
      <c r="Y120" s="5"/>
      <c r="Z120" s="5">
        <v>1</v>
      </c>
      <c r="AA120" s="5">
        <f t="shared" si="58"/>
        <v>1</v>
      </c>
      <c r="AB120" s="5"/>
      <c r="AC120" s="5"/>
      <c r="AD120" s="5">
        <f t="shared" si="59"/>
        <v>0</v>
      </c>
      <c r="AE120" s="2"/>
      <c r="AF120" s="2"/>
    </row>
    <row r="121" spans="1:32" outlineLevel="4" x14ac:dyDescent="0.25">
      <c r="A121" s="9">
        <v>45</v>
      </c>
      <c r="B121" s="9" t="s">
        <v>197</v>
      </c>
      <c r="C121" s="9" t="s">
        <v>198</v>
      </c>
      <c r="D121" s="4">
        <f t="shared" si="49"/>
        <v>4</v>
      </c>
      <c r="E121" s="4">
        <f t="shared" si="50"/>
        <v>4</v>
      </c>
      <c r="F121" s="4">
        <f t="shared" si="51"/>
        <v>8</v>
      </c>
      <c r="G121" s="5"/>
      <c r="H121" s="5"/>
      <c r="I121" s="5">
        <f t="shared" si="52"/>
        <v>0</v>
      </c>
      <c r="J121" s="5"/>
      <c r="K121" s="5"/>
      <c r="L121" s="5">
        <f t="shared" si="53"/>
        <v>0</v>
      </c>
      <c r="M121" s="5"/>
      <c r="N121" s="5"/>
      <c r="O121" s="5">
        <f t="shared" si="54"/>
        <v>0</v>
      </c>
      <c r="P121" s="5">
        <v>4</v>
      </c>
      <c r="Q121" s="5">
        <v>4</v>
      </c>
      <c r="R121" s="5">
        <f t="shared" si="55"/>
        <v>8</v>
      </c>
      <c r="S121" s="5"/>
      <c r="T121" s="5"/>
      <c r="U121" s="5">
        <f t="shared" si="56"/>
        <v>0</v>
      </c>
      <c r="V121" s="5"/>
      <c r="W121" s="5"/>
      <c r="X121" s="5">
        <f t="shared" si="57"/>
        <v>0</v>
      </c>
      <c r="Y121" s="5"/>
      <c r="Z121" s="5"/>
      <c r="AA121" s="5">
        <f t="shared" si="58"/>
        <v>0</v>
      </c>
      <c r="AB121" s="5"/>
      <c r="AC121" s="5"/>
      <c r="AD121" s="5">
        <f t="shared" si="59"/>
        <v>0</v>
      </c>
      <c r="AE121" s="2"/>
      <c r="AF121" s="2"/>
    </row>
    <row r="122" spans="1:32" outlineLevel="4" x14ac:dyDescent="0.25">
      <c r="A122" s="9">
        <v>52</v>
      </c>
      <c r="B122" s="9" t="s">
        <v>199</v>
      </c>
      <c r="C122" s="9" t="s">
        <v>200</v>
      </c>
      <c r="D122" s="4">
        <f t="shared" si="49"/>
        <v>5</v>
      </c>
      <c r="E122" s="4">
        <f t="shared" si="50"/>
        <v>1</v>
      </c>
      <c r="F122" s="4">
        <f t="shared" si="51"/>
        <v>6</v>
      </c>
      <c r="G122" s="5"/>
      <c r="H122" s="5"/>
      <c r="I122" s="5">
        <f t="shared" si="52"/>
        <v>0</v>
      </c>
      <c r="J122" s="5"/>
      <c r="K122" s="5"/>
      <c r="L122" s="5">
        <f t="shared" si="53"/>
        <v>0</v>
      </c>
      <c r="M122" s="5"/>
      <c r="N122" s="5"/>
      <c r="O122" s="5">
        <f t="shared" si="54"/>
        <v>0</v>
      </c>
      <c r="P122" s="5">
        <v>4</v>
      </c>
      <c r="Q122" s="5">
        <v>1</v>
      </c>
      <c r="R122" s="5">
        <f t="shared" si="55"/>
        <v>5</v>
      </c>
      <c r="S122" s="5"/>
      <c r="T122" s="5"/>
      <c r="U122" s="5">
        <f t="shared" si="56"/>
        <v>0</v>
      </c>
      <c r="V122" s="5"/>
      <c r="W122" s="5"/>
      <c r="X122" s="5">
        <f t="shared" si="57"/>
        <v>0</v>
      </c>
      <c r="Y122" s="5">
        <v>1</v>
      </c>
      <c r="Z122" s="5"/>
      <c r="AA122" s="5">
        <f t="shared" si="58"/>
        <v>1</v>
      </c>
      <c r="AB122" s="5"/>
      <c r="AC122" s="5"/>
      <c r="AD122" s="5">
        <f t="shared" si="59"/>
        <v>0</v>
      </c>
      <c r="AE122" s="2"/>
      <c r="AF122" s="2"/>
    </row>
    <row r="123" spans="1:32" outlineLevel="4" x14ac:dyDescent="0.25">
      <c r="A123" s="9" t="s">
        <v>201</v>
      </c>
      <c r="B123" s="9" t="s">
        <v>201</v>
      </c>
      <c r="C123" s="9" t="s">
        <v>202</v>
      </c>
      <c r="D123" s="4">
        <f t="shared" si="49"/>
        <v>0</v>
      </c>
      <c r="E123" s="4">
        <f t="shared" si="50"/>
        <v>1</v>
      </c>
      <c r="F123" s="4">
        <f t="shared" si="51"/>
        <v>1</v>
      </c>
      <c r="G123" s="5"/>
      <c r="H123" s="5"/>
      <c r="I123" s="5">
        <f t="shared" si="52"/>
        <v>0</v>
      </c>
      <c r="J123" s="5"/>
      <c r="K123" s="5"/>
      <c r="L123" s="5">
        <f t="shared" si="53"/>
        <v>0</v>
      </c>
      <c r="M123" s="5"/>
      <c r="N123" s="5"/>
      <c r="O123" s="5">
        <f t="shared" si="54"/>
        <v>0</v>
      </c>
      <c r="P123" s="5"/>
      <c r="Q123" s="5">
        <v>1</v>
      </c>
      <c r="R123" s="5">
        <f t="shared" si="55"/>
        <v>1</v>
      </c>
      <c r="S123" s="5"/>
      <c r="T123" s="5"/>
      <c r="U123" s="5">
        <f t="shared" si="56"/>
        <v>0</v>
      </c>
      <c r="V123" s="5"/>
      <c r="W123" s="5"/>
      <c r="X123" s="5">
        <f t="shared" si="57"/>
        <v>0</v>
      </c>
      <c r="Y123" s="5"/>
      <c r="Z123" s="5"/>
      <c r="AA123" s="5">
        <f t="shared" si="58"/>
        <v>0</v>
      </c>
      <c r="AB123" s="5"/>
      <c r="AC123" s="5"/>
      <c r="AD123" s="5">
        <f t="shared" si="59"/>
        <v>0</v>
      </c>
      <c r="AE123" s="2"/>
      <c r="AF123" s="2"/>
    </row>
    <row r="124" spans="1:32" outlineLevel="1" x14ac:dyDescent="0.25">
      <c r="A124" s="231" t="s">
        <v>203</v>
      </c>
      <c r="B124" s="231"/>
      <c r="C124" s="231"/>
      <c r="D124" s="4">
        <f t="shared" ref="D124:AD124" si="63">SUBTOTAL(9,D127:D155)</f>
        <v>666</v>
      </c>
      <c r="E124" s="4">
        <f t="shared" si="63"/>
        <v>1321</v>
      </c>
      <c r="F124" s="4">
        <f t="shared" si="63"/>
        <v>1987</v>
      </c>
      <c r="G124" s="4">
        <f t="shared" si="63"/>
        <v>0</v>
      </c>
      <c r="H124" s="4">
        <f t="shared" si="63"/>
        <v>2</v>
      </c>
      <c r="I124" s="4">
        <f t="shared" si="63"/>
        <v>2</v>
      </c>
      <c r="J124" s="4">
        <f t="shared" si="63"/>
        <v>1</v>
      </c>
      <c r="K124" s="4">
        <f t="shared" si="63"/>
        <v>2</v>
      </c>
      <c r="L124" s="4">
        <f t="shared" si="63"/>
        <v>3</v>
      </c>
      <c r="M124" s="4">
        <f t="shared" si="63"/>
        <v>1</v>
      </c>
      <c r="N124" s="4">
        <f t="shared" si="63"/>
        <v>1</v>
      </c>
      <c r="O124" s="4">
        <f t="shared" si="63"/>
        <v>2</v>
      </c>
      <c r="P124" s="4">
        <f t="shared" si="63"/>
        <v>606</v>
      </c>
      <c r="Q124" s="4">
        <f t="shared" si="63"/>
        <v>1238</v>
      </c>
      <c r="R124" s="4">
        <f t="shared" si="63"/>
        <v>1844</v>
      </c>
      <c r="S124" s="4">
        <f t="shared" si="63"/>
        <v>0</v>
      </c>
      <c r="T124" s="4">
        <f t="shared" si="63"/>
        <v>0</v>
      </c>
      <c r="U124" s="4">
        <f t="shared" si="63"/>
        <v>0</v>
      </c>
      <c r="V124" s="4">
        <f t="shared" si="63"/>
        <v>2</v>
      </c>
      <c r="W124" s="4">
        <f t="shared" si="63"/>
        <v>4</v>
      </c>
      <c r="X124" s="4">
        <f t="shared" si="63"/>
        <v>6</v>
      </c>
      <c r="Y124" s="4">
        <f t="shared" si="63"/>
        <v>3</v>
      </c>
      <c r="Z124" s="4">
        <f t="shared" si="63"/>
        <v>6</v>
      </c>
      <c r="AA124" s="4">
        <f t="shared" si="63"/>
        <v>9</v>
      </c>
      <c r="AB124" s="4">
        <f t="shared" si="63"/>
        <v>53</v>
      </c>
      <c r="AC124" s="4">
        <f t="shared" si="63"/>
        <v>68</v>
      </c>
      <c r="AD124" s="4">
        <f t="shared" si="63"/>
        <v>121</v>
      </c>
      <c r="AE124" s="2"/>
      <c r="AF124" s="2"/>
    </row>
    <row r="125" spans="1:32" outlineLevel="2" x14ac:dyDescent="0.25">
      <c r="A125" s="229" t="s">
        <v>12</v>
      </c>
      <c r="B125" s="229"/>
      <c r="C125" s="229"/>
      <c r="D125" s="4">
        <f t="shared" ref="D125:AD125" si="64">SUBTOTAL(9,D127:D155)</f>
        <v>666</v>
      </c>
      <c r="E125" s="4">
        <f t="shared" si="64"/>
        <v>1321</v>
      </c>
      <c r="F125" s="4">
        <f t="shared" si="64"/>
        <v>1987</v>
      </c>
      <c r="G125" s="4">
        <f t="shared" si="64"/>
        <v>0</v>
      </c>
      <c r="H125" s="4">
        <f t="shared" si="64"/>
        <v>2</v>
      </c>
      <c r="I125" s="4">
        <f t="shared" si="64"/>
        <v>2</v>
      </c>
      <c r="J125" s="4">
        <f t="shared" si="64"/>
        <v>1</v>
      </c>
      <c r="K125" s="4">
        <f t="shared" si="64"/>
        <v>2</v>
      </c>
      <c r="L125" s="4">
        <f t="shared" si="64"/>
        <v>3</v>
      </c>
      <c r="M125" s="4">
        <f t="shared" si="64"/>
        <v>1</v>
      </c>
      <c r="N125" s="4">
        <f t="shared" si="64"/>
        <v>1</v>
      </c>
      <c r="O125" s="4">
        <f t="shared" si="64"/>
        <v>2</v>
      </c>
      <c r="P125" s="4">
        <f t="shared" si="64"/>
        <v>606</v>
      </c>
      <c r="Q125" s="4">
        <f t="shared" si="64"/>
        <v>1238</v>
      </c>
      <c r="R125" s="4">
        <f t="shared" si="64"/>
        <v>1844</v>
      </c>
      <c r="S125" s="4">
        <f t="shared" si="64"/>
        <v>0</v>
      </c>
      <c r="T125" s="4">
        <f t="shared" si="64"/>
        <v>0</v>
      </c>
      <c r="U125" s="4">
        <f t="shared" si="64"/>
        <v>0</v>
      </c>
      <c r="V125" s="4">
        <f t="shared" si="64"/>
        <v>2</v>
      </c>
      <c r="W125" s="4">
        <f t="shared" si="64"/>
        <v>4</v>
      </c>
      <c r="X125" s="4">
        <f t="shared" si="64"/>
        <v>6</v>
      </c>
      <c r="Y125" s="4">
        <f t="shared" si="64"/>
        <v>3</v>
      </c>
      <c r="Z125" s="4">
        <f t="shared" si="64"/>
        <v>6</v>
      </c>
      <c r="AA125" s="4">
        <f t="shared" si="64"/>
        <v>9</v>
      </c>
      <c r="AB125" s="4">
        <f t="shared" si="64"/>
        <v>53</v>
      </c>
      <c r="AC125" s="4">
        <f t="shared" si="64"/>
        <v>68</v>
      </c>
      <c r="AD125" s="4">
        <f t="shared" si="64"/>
        <v>121</v>
      </c>
      <c r="AE125" s="2"/>
      <c r="AF125" s="2"/>
    </row>
    <row r="126" spans="1:32" outlineLevel="3" collapsed="1" x14ac:dyDescent="0.25">
      <c r="A126" s="230" t="s">
        <v>13</v>
      </c>
      <c r="B126" s="230"/>
      <c r="C126" s="230"/>
      <c r="D126" s="4">
        <f t="shared" ref="D126:AD126" si="65">SUBTOTAL(9,D127:D140)</f>
        <v>544</v>
      </c>
      <c r="E126" s="4">
        <f t="shared" si="65"/>
        <v>1040</v>
      </c>
      <c r="F126" s="4">
        <f t="shared" si="65"/>
        <v>1584</v>
      </c>
      <c r="G126" s="4">
        <f t="shared" si="65"/>
        <v>0</v>
      </c>
      <c r="H126" s="4">
        <f t="shared" si="65"/>
        <v>2</v>
      </c>
      <c r="I126" s="4">
        <f t="shared" si="65"/>
        <v>2</v>
      </c>
      <c r="J126" s="4">
        <f t="shared" si="65"/>
        <v>0</v>
      </c>
      <c r="K126" s="4">
        <f t="shared" si="65"/>
        <v>2</v>
      </c>
      <c r="L126" s="4">
        <f t="shared" si="65"/>
        <v>2</v>
      </c>
      <c r="M126" s="4">
        <f t="shared" si="65"/>
        <v>1</v>
      </c>
      <c r="N126" s="4">
        <f t="shared" si="65"/>
        <v>1</v>
      </c>
      <c r="O126" s="4">
        <f t="shared" si="65"/>
        <v>2</v>
      </c>
      <c r="P126" s="4">
        <f t="shared" si="65"/>
        <v>497</v>
      </c>
      <c r="Q126" s="4">
        <f t="shared" si="65"/>
        <v>967</v>
      </c>
      <c r="R126" s="4">
        <f t="shared" si="65"/>
        <v>1464</v>
      </c>
      <c r="S126" s="4">
        <f t="shared" si="65"/>
        <v>0</v>
      </c>
      <c r="T126" s="4">
        <f t="shared" si="65"/>
        <v>0</v>
      </c>
      <c r="U126" s="4">
        <f t="shared" si="65"/>
        <v>0</v>
      </c>
      <c r="V126" s="4">
        <f t="shared" si="65"/>
        <v>1</v>
      </c>
      <c r="W126" s="4">
        <f t="shared" si="65"/>
        <v>3</v>
      </c>
      <c r="X126" s="4">
        <f t="shared" si="65"/>
        <v>4</v>
      </c>
      <c r="Y126" s="4">
        <f t="shared" si="65"/>
        <v>2</v>
      </c>
      <c r="Z126" s="4">
        <f t="shared" si="65"/>
        <v>6</v>
      </c>
      <c r="AA126" s="4">
        <f t="shared" si="65"/>
        <v>8</v>
      </c>
      <c r="AB126" s="4">
        <f t="shared" si="65"/>
        <v>43</v>
      </c>
      <c r="AC126" s="4">
        <f t="shared" si="65"/>
        <v>59</v>
      </c>
      <c r="AD126" s="4">
        <f t="shared" si="65"/>
        <v>102</v>
      </c>
      <c r="AE126" s="2"/>
      <c r="AF126" s="2"/>
    </row>
    <row r="127" spans="1:32" outlineLevel="4" x14ac:dyDescent="0.25">
      <c r="A127" s="9">
        <v>16.010100000000001</v>
      </c>
      <c r="B127" s="9" t="s">
        <v>204</v>
      </c>
      <c r="C127" s="9" t="s">
        <v>205</v>
      </c>
      <c r="D127" s="4">
        <f t="shared" si="49"/>
        <v>1</v>
      </c>
      <c r="E127" s="4">
        <f t="shared" si="50"/>
        <v>1</v>
      </c>
      <c r="F127" s="4">
        <f t="shared" si="51"/>
        <v>2</v>
      </c>
      <c r="G127" s="5"/>
      <c r="H127" s="5"/>
      <c r="I127" s="5">
        <f t="shared" si="52"/>
        <v>0</v>
      </c>
      <c r="J127" s="5"/>
      <c r="K127" s="5"/>
      <c r="L127" s="5">
        <f t="shared" si="53"/>
        <v>0</v>
      </c>
      <c r="M127" s="5"/>
      <c r="N127" s="5"/>
      <c r="O127" s="5">
        <f t="shared" si="54"/>
        <v>0</v>
      </c>
      <c r="P127" s="5">
        <v>1</v>
      </c>
      <c r="Q127" s="5">
        <v>1</v>
      </c>
      <c r="R127" s="5">
        <f t="shared" si="55"/>
        <v>2</v>
      </c>
      <c r="S127" s="5"/>
      <c r="T127" s="5"/>
      <c r="U127" s="5">
        <f t="shared" si="56"/>
        <v>0</v>
      </c>
      <c r="V127" s="5"/>
      <c r="W127" s="5"/>
      <c r="X127" s="5">
        <f t="shared" si="57"/>
        <v>0</v>
      </c>
      <c r="Y127" s="5"/>
      <c r="Z127" s="5"/>
      <c r="AA127" s="5">
        <f t="shared" si="58"/>
        <v>0</v>
      </c>
      <c r="AB127" s="5"/>
      <c r="AC127" s="5"/>
      <c r="AD127" s="5">
        <f t="shared" si="59"/>
        <v>0</v>
      </c>
      <c r="AE127" s="2"/>
      <c r="AF127" s="2"/>
    </row>
    <row r="128" spans="1:32" outlineLevel="4" x14ac:dyDescent="0.25">
      <c r="A128" s="9">
        <v>16.010100000000001</v>
      </c>
      <c r="B128" s="9" t="s">
        <v>206</v>
      </c>
      <c r="C128" s="9" t="s">
        <v>207</v>
      </c>
      <c r="D128" s="4">
        <f t="shared" si="49"/>
        <v>92</v>
      </c>
      <c r="E128" s="4">
        <f t="shared" si="50"/>
        <v>338</v>
      </c>
      <c r="F128" s="4">
        <f t="shared" si="51"/>
        <v>430</v>
      </c>
      <c r="G128" s="5"/>
      <c r="H128" s="5"/>
      <c r="I128" s="5">
        <f t="shared" si="52"/>
        <v>0</v>
      </c>
      <c r="J128" s="5"/>
      <c r="K128" s="5"/>
      <c r="L128" s="5">
        <f t="shared" si="53"/>
        <v>0</v>
      </c>
      <c r="M128" s="5"/>
      <c r="N128" s="5"/>
      <c r="O128" s="5">
        <f t="shared" si="54"/>
        <v>0</v>
      </c>
      <c r="P128" s="5">
        <v>90</v>
      </c>
      <c r="Q128" s="5">
        <v>312</v>
      </c>
      <c r="R128" s="5">
        <f t="shared" si="55"/>
        <v>402</v>
      </c>
      <c r="S128" s="5"/>
      <c r="T128" s="5"/>
      <c r="U128" s="5">
        <f t="shared" si="56"/>
        <v>0</v>
      </c>
      <c r="V128" s="5"/>
      <c r="W128" s="5">
        <v>1</v>
      </c>
      <c r="X128" s="5">
        <f t="shared" si="57"/>
        <v>1</v>
      </c>
      <c r="Y128" s="5"/>
      <c r="Z128" s="5">
        <v>3</v>
      </c>
      <c r="AA128" s="5">
        <f t="shared" si="58"/>
        <v>3</v>
      </c>
      <c r="AB128" s="5">
        <v>2</v>
      </c>
      <c r="AC128" s="5">
        <v>22</v>
      </c>
      <c r="AD128" s="5">
        <f t="shared" si="59"/>
        <v>24</v>
      </c>
      <c r="AE128" s="2"/>
      <c r="AF128" s="2"/>
    </row>
    <row r="129" spans="1:32" outlineLevel="4" x14ac:dyDescent="0.25">
      <c r="A129" s="9">
        <v>16.010400000000001</v>
      </c>
      <c r="B129" s="9" t="s">
        <v>208</v>
      </c>
      <c r="C129" s="9" t="s">
        <v>209</v>
      </c>
      <c r="D129" s="4">
        <f t="shared" si="49"/>
        <v>30</v>
      </c>
      <c r="E129" s="4">
        <f t="shared" si="50"/>
        <v>76</v>
      </c>
      <c r="F129" s="4">
        <f t="shared" si="51"/>
        <v>106</v>
      </c>
      <c r="G129" s="5"/>
      <c r="H129" s="5">
        <v>1</v>
      </c>
      <c r="I129" s="5">
        <f t="shared" si="52"/>
        <v>1</v>
      </c>
      <c r="J129" s="5"/>
      <c r="K129" s="5"/>
      <c r="L129" s="5">
        <f t="shared" si="53"/>
        <v>0</v>
      </c>
      <c r="M129" s="5"/>
      <c r="N129" s="5"/>
      <c r="O129" s="5">
        <f t="shared" si="54"/>
        <v>0</v>
      </c>
      <c r="P129" s="5">
        <v>28</v>
      </c>
      <c r="Q129" s="5">
        <v>72</v>
      </c>
      <c r="R129" s="5">
        <f t="shared" si="55"/>
        <v>100</v>
      </c>
      <c r="S129" s="5"/>
      <c r="T129" s="5"/>
      <c r="U129" s="5">
        <f t="shared" si="56"/>
        <v>0</v>
      </c>
      <c r="V129" s="5"/>
      <c r="W129" s="5"/>
      <c r="X129" s="5">
        <f t="shared" si="57"/>
        <v>0</v>
      </c>
      <c r="Y129" s="5"/>
      <c r="Z129" s="5"/>
      <c r="AA129" s="5">
        <f t="shared" si="58"/>
        <v>0</v>
      </c>
      <c r="AB129" s="5">
        <v>2</v>
      </c>
      <c r="AC129" s="5">
        <v>3</v>
      </c>
      <c r="AD129" s="5">
        <f t="shared" si="59"/>
        <v>5</v>
      </c>
      <c r="AE129" s="2"/>
      <c r="AF129" s="2"/>
    </row>
    <row r="130" spans="1:32" outlineLevel="4" x14ac:dyDescent="0.25">
      <c r="A130" s="9">
        <v>16.010400000000001</v>
      </c>
      <c r="B130" s="9" t="s">
        <v>210</v>
      </c>
      <c r="C130" s="9" t="s">
        <v>211</v>
      </c>
      <c r="D130" s="4">
        <f t="shared" si="49"/>
        <v>13</v>
      </c>
      <c r="E130" s="4">
        <f t="shared" si="50"/>
        <v>64</v>
      </c>
      <c r="F130" s="4">
        <f t="shared" si="51"/>
        <v>77</v>
      </c>
      <c r="G130" s="5"/>
      <c r="H130" s="5"/>
      <c r="I130" s="5">
        <f t="shared" si="52"/>
        <v>0</v>
      </c>
      <c r="J130" s="5"/>
      <c r="K130" s="5">
        <v>1</v>
      </c>
      <c r="L130" s="5">
        <f t="shared" si="53"/>
        <v>1</v>
      </c>
      <c r="M130" s="5"/>
      <c r="N130" s="5"/>
      <c r="O130" s="5">
        <f t="shared" si="54"/>
        <v>0</v>
      </c>
      <c r="P130" s="5">
        <v>13</v>
      </c>
      <c r="Q130" s="5">
        <v>62</v>
      </c>
      <c r="R130" s="5">
        <f t="shared" si="55"/>
        <v>75</v>
      </c>
      <c r="S130" s="5"/>
      <c r="T130" s="5"/>
      <c r="U130" s="5">
        <f t="shared" si="56"/>
        <v>0</v>
      </c>
      <c r="V130" s="5"/>
      <c r="W130" s="5"/>
      <c r="X130" s="5">
        <f t="shared" si="57"/>
        <v>0</v>
      </c>
      <c r="Y130" s="5"/>
      <c r="Z130" s="5"/>
      <c r="AA130" s="5">
        <f t="shared" si="58"/>
        <v>0</v>
      </c>
      <c r="AB130" s="5"/>
      <c r="AC130" s="5">
        <v>1</v>
      </c>
      <c r="AD130" s="5">
        <f t="shared" si="59"/>
        <v>1</v>
      </c>
      <c r="AE130" s="2"/>
      <c r="AF130" s="2"/>
    </row>
    <row r="131" spans="1:32" outlineLevel="4" x14ac:dyDescent="0.25">
      <c r="A131" s="9">
        <v>16.0901</v>
      </c>
      <c r="B131" s="9" t="s">
        <v>212</v>
      </c>
      <c r="C131" s="9" t="s">
        <v>213</v>
      </c>
      <c r="D131" s="4">
        <f t="shared" si="49"/>
        <v>0</v>
      </c>
      <c r="E131" s="4">
        <f t="shared" si="50"/>
        <v>3</v>
      </c>
      <c r="F131" s="4">
        <f t="shared" si="51"/>
        <v>3</v>
      </c>
      <c r="G131" s="5"/>
      <c r="H131" s="5"/>
      <c r="I131" s="5">
        <f t="shared" si="52"/>
        <v>0</v>
      </c>
      <c r="J131" s="5"/>
      <c r="K131" s="5"/>
      <c r="L131" s="5">
        <f t="shared" si="53"/>
        <v>0</v>
      </c>
      <c r="M131" s="5"/>
      <c r="N131" s="5"/>
      <c r="O131" s="5">
        <f t="shared" si="54"/>
        <v>0</v>
      </c>
      <c r="P131" s="5"/>
      <c r="Q131" s="5">
        <v>3</v>
      </c>
      <c r="R131" s="5">
        <f t="shared" si="55"/>
        <v>3</v>
      </c>
      <c r="S131" s="5"/>
      <c r="T131" s="5"/>
      <c r="U131" s="5">
        <f t="shared" si="56"/>
        <v>0</v>
      </c>
      <c r="V131" s="5"/>
      <c r="W131" s="5"/>
      <c r="X131" s="5">
        <f t="shared" si="57"/>
        <v>0</v>
      </c>
      <c r="Y131" s="5"/>
      <c r="Z131" s="5"/>
      <c r="AA131" s="5">
        <f t="shared" si="58"/>
        <v>0</v>
      </c>
      <c r="AB131" s="5"/>
      <c r="AC131" s="5"/>
      <c r="AD131" s="5">
        <f t="shared" si="59"/>
        <v>0</v>
      </c>
      <c r="AE131" s="2"/>
      <c r="AF131" s="2"/>
    </row>
    <row r="132" spans="1:32" outlineLevel="4" x14ac:dyDescent="0.25">
      <c r="A132" s="9">
        <v>16.090499999999999</v>
      </c>
      <c r="B132" s="9" t="s">
        <v>214</v>
      </c>
      <c r="C132" s="9" t="s">
        <v>215</v>
      </c>
      <c r="D132" s="4">
        <f t="shared" si="49"/>
        <v>28</v>
      </c>
      <c r="E132" s="4">
        <f t="shared" si="50"/>
        <v>54</v>
      </c>
      <c r="F132" s="4">
        <f t="shared" si="51"/>
        <v>82</v>
      </c>
      <c r="G132" s="5"/>
      <c r="H132" s="5"/>
      <c r="I132" s="5">
        <f t="shared" si="52"/>
        <v>0</v>
      </c>
      <c r="J132" s="5"/>
      <c r="K132" s="5"/>
      <c r="L132" s="5">
        <f t="shared" si="53"/>
        <v>0</v>
      </c>
      <c r="M132" s="5">
        <v>1</v>
      </c>
      <c r="N132" s="5"/>
      <c r="O132" s="5">
        <f t="shared" si="54"/>
        <v>1</v>
      </c>
      <c r="P132" s="5">
        <v>24</v>
      </c>
      <c r="Q132" s="5">
        <v>46</v>
      </c>
      <c r="R132" s="5">
        <f t="shared" si="55"/>
        <v>70</v>
      </c>
      <c r="S132" s="5"/>
      <c r="T132" s="5"/>
      <c r="U132" s="5">
        <f t="shared" si="56"/>
        <v>0</v>
      </c>
      <c r="V132" s="5"/>
      <c r="W132" s="5">
        <v>1</v>
      </c>
      <c r="X132" s="5">
        <f t="shared" si="57"/>
        <v>1</v>
      </c>
      <c r="Y132" s="5"/>
      <c r="Z132" s="5"/>
      <c r="AA132" s="5">
        <f t="shared" si="58"/>
        <v>0</v>
      </c>
      <c r="AB132" s="5">
        <v>3</v>
      </c>
      <c r="AC132" s="5">
        <v>7</v>
      </c>
      <c r="AD132" s="5">
        <f t="shared" si="59"/>
        <v>10</v>
      </c>
      <c r="AE132" s="2"/>
      <c r="AF132" s="2"/>
    </row>
    <row r="133" spans="1:32" outlineLevel="4" x14ac:dyDescent="0.25">
      <c r="A133" s="9">
        <v>23.010100000000001</v>
      </c>
      <c r="B133" s="9" t="s">
        <v>216</v>
      </c>
      <c r="C133" s="9" t="s">
        <v>217</v>
      </c>
      <c r="D133" s="4">
        <f t="shared" si="49"/>
        <v>15</v>
      </c>
      <c r="E133" s="4">
        <f t="shared" si="50"/>
        <v>24</v>
      </c>
      <c r="F133" s="4">
        <f t="shared" si="51"/>
        <v>39</v>
      </c>
      <c r="G133" s="5"/>
      <c r="H133" s="5"/>
      <c r="I133" s="5">
        <f t="shared" si="52"/>
        <v>0</v>
      </c>
      <c r="J133" s="5"/>
      <c r="K133" s="5"/>
      <c r="L133" s="5">
        <f t="shared" si="53"/>
        <v>0</v>
      </c>
      <c r="M133" s="5"/>
      <c r="N133" s="5"/>
      <c r="O133" s="5">
        <f t="shared" si="54"/>
        <v>0</v>
      </c>
      <c r="P133" s="5">
        <v>14</v>
      </c>
      <c r="Q133" s="5">
        <v>20</v>
      </c>
      <c r="R133" s="5">
        <f t="shared" si="55"/>
        <v>34</v>
      </c>
      <c r="S133" s="5"/>
      <c r="T133" s="5"/>
      <c r="U133" s="5">
        <f t="shared" si="56"/>
        <v>0</v>
      </c>
      <c r="V133" s="5"/>
      <c r="W133" s="5"/>
      <c r="X133" s="5">
        <f t="shared" si="57"/>
        <v>0</v>
      </c>
      <c r="Y133" s="5"/>
      <c r="Z133" s="5"/>
      <c r="AA133" s="5">
        <f t="shared" si="58"/>
        <v>0</v>
      </c>
      <c r="AB133" s="5">
        <v>1</v>
      </c>
      <c r="AC133" s="5">
        <v>4</v>
      </c>
      <c r="AD133" s="5">
        <f t="shared" si="59"/>
        <v>5</v>
      </c>
      <c r="AE133" s="2"/>
      <c r="AF133" s="2"/>
    </row>
    <row r="134" spans="1:32" outlineLevel="4" x14ac:dyDescent="0.25">
      <c r="A134" s="9">
        <v>23.9999</v>
      </c>
      <c r="B134" s="9" t="s">
        <v>218</v>
      </c>
      <c r="C134" s="9" t="s">
        <v>219</v>
      </c>
      <c r="D134" s="4">
        <f t="shared" si="49"/>
        <v>17</v>
      </c>
      <c r="E134" s="4">
        <f t="shared" si="50"/>
        <v>35</v>
      </c>
      <c r="F134" s="4">
        <f t="shared" si="51"/>
        <v>52</v>
      </c>
      <c r="G134" s="5"/>
      <c r="H134" s="5"/>
      <c r="I134" s="5">
        <f t="shared" si="52"/>
        <v>0</v>
      </c>
      <c r="J134" s="5"/>
      <c r="K134" s="5"/>
      <c r="L134" s="5">
        <f t="shared" si="53"/>
        <v>0</v>
      </c>
      <c r="M134" s="5"/>
      <c r="N134" s="5"/>
      <c r="O134" s="5">
        <f t="shared" si="54"/>
        <v>0</v>
      </c>
      <c r="P134" s="5">
        <v>14</v>
      </c>
      <c r="Q134" s="5">
        <v>32</v>
      </c>
      <c r="R134" s="5">
        <f t="shared" si="55"/>
        <v>46</v>
      </c>
      <c r="S134" s="5"/>
      <c r="T134" s="5"/>
      <c r="U134" s="5">
        <f t="shared" si="56"/>
        <v>0</v>
      </c>
      <c r="V134" s="5"/>
      <c r="W134" s="5"/>
      <c r="X134" s="5">
        <f t="shared" si="57"/>
        <v>0</v>
      </c>
      <c r="Y134" s="5"/>
      <c r="Z134" s="5"/>
      <c r="AA134" s="5">
        <f t="shared" si="58"/>
        <v>0</v>
      </c>
      <c r="AB134" s="5">
        <v>3</v>
      </c>
      <c r="AC134" s="5">
        <v>3</v>
      </c>
      <c r="AD134" s="5">
        <f t="shared" si="59"/>
        <v>6</v>
      </c>
      <c r="AE134" s="2"/>
      <c r="AF134" s="2"/>
    </row>
    <row r="135" spans="1:32" outlineLevel="4" x14ac:dyDescent="0.25">
      <c r="A135" s="9">
        <v>38.010100000000001</v>
      </c>
      <c r="B135" s="9" t="s">
        <v>220</v>
      </c>
      <c r="C135" s="9" t="s">
        <v>221</v>
      </c>
      <c r="D135" s="4">
        <f t="shared" si="49"/>
        <v>30</v>
      </c>
      <c r="E135" s="4">
        <f t="shared" si="50"/>
        <v>19</v>
      </c>
      <c r="F135" s="4">
        <f t="shared" si="51"/>
        <v>49</v>
      </c>
      <c r="G135" s="5"/>
      <c r="H135" s="5"/>
      <c r="I135" s="5">
        <f t="shared" si="52"/>
        <v>0</v>
      </c>
      <c r="J135" s="5"/>
      <c r="K135" s="5"/>
      <c r="L135" s="5">
        <f t="shared" si="53"/>
        <v>0</v>
      </c>
      <c r="M135" s="5"/>
      <c r="N135" s="5"/>
      <c r="O135" s="5">
        <f t="shared" si="54"/>
        <v>0</v>
      </c>
      <c r="P135" s="5">
        <v>29</v>
      </c>
      <c r="Q135" s="5">
        <v>19</v>
      </c>
      <c r="R135" s="5">
        <f t="shared" si="55"/>
        <v>48</v>
      </c>
      <c r="S135" s="5"/>
      <c r="T135" s="5"/>
      <c r="U135" s="5">
        <f t="shared" si="56"/>
        <v>0</v>
      </c>
      <c r="V135" s="5"/>
      <c r="W135" s="5"/>
      <c r="X135" s="5">
        <f t="shared" si="57"/>
        <v>0</v>
      </c>
      <c r="Y135" s="5"/>
      <c r="Z135" s="5"/>
      <c r="AA135" s="5">
        <f t="shared" si="58"/>
        <v>0</v>
      </c>
      <c r="AB135" s="5">
        <v>1</v>
      </c>
      <c r="AC135" s="5"/>
      <c r="AD135" s="5">
        <f t="shared" si="59"/>
        <v>1</v>
      </c>
      <c r="AE135" s="2"/>
      <c r="AF135" s="2"/>
    </row>
    <row r="136" spans="1:32" outlineLevel="4" x14ac:dyDescent="0.25">
      <c r="A136" s="9">
        <v>50.0501</v>
      </c>
      <c r="B136" s="9" t="s">
        <v>222</v>
      </c>
      <c r="C136" s="9" t="s">
        <v>223</v>
      </c>
      <c r="D136" s="4">
        <f t="shared" si="49"/>
        <v>99</v>
      </c>
      <c r="E136" s="4">
        <f t="shared" si="50"/>
        <v>187</v>
      </c>
      <c r="F136" s="4">
        <f t="shared" si="51"/>
        <v>286</v>
      </c>
      <c r="G136" s="5"/>
      <c r="H136" s="5"/>
      <c r="I136" s="5">
        <f t="shared" si="52"/>
        <v>0</v>
      </c>
      <c r="J136" s="5"/>
      <c r="K136" s="5"/>
      <c r="L136" s="5">
        <f t="shared" si="53"/>
        <v>0</v>
      </c>
      <c r="M136" s="5"/>
      <c r="N136" s="5">
        <v>1</v>
      </c>
      <c r="O136" s="5">
        <f t="shared" si="54"/>
        <v>1</v>
      </c>
      <c r="P136" s="5">
        <v>92</v>
      </c>
      <c r="Q136" s="5">
        <v>179</v>
      </c>
      <c r="R136" s="5">
        <f t="shared" si="55"/>
        <v>271</v>
      </c>
      <c r="S136" s="5"/>
      <c r="T136" s="5"/>
      <c r="U136" s="5">
        <f t="shared" si="56"/>
        <v>0</v>
      </c>
      <c r="V136" s="5"/>
      <c r="W136" s="5"/>
      <c r="X136" s="5">
        <f t="shared" si="57"/>
        <v>0</v>
      </c>
      <c r="Y136" s="5">
        <v>2</v>
      </c>
      <c r="Z136" s="5">
        <v>1</v>
      </c>
      <c r="AA136" s="5">
        <f t="shared" si="58"/>
        <v>3</v>
      </c>
      <c r="AB136" s="5">
        <v>5</v>
      </c>
      <c r="AC136" s="5">
        <v>6</v>
      </c>
      <c r="AD136" s="5">
        <f t="shared" si="59"/>
        <v>11</v>
      </c>
      <c r="AE136" s="2"/>
      <c r="AF136" s="2"/>
    </row>
    <row r="137" spans="1:32" outlineLevel="4" x14ac:dyDescent="0.25">
      <c r="A137" s="9">
        <v>50.070300000000003</v>
      </c>
      <c r="B137" s="9" t="s">
        <v>224</v>
      </c>
      <c r="C137" s="9" t="s">
        <v>225</v>
      </c>
      <c r="D137" s="4">
        <f t="shared" si="49"/>
        <v>32</v>
      </c>
      <c r="E137" s="4">
        <f t="shared" si="50"/>
        <v>107</v>
      </c>
      <c r="F137" s="4">
        <f t="shared" si="51"/>
        <v>139</v>
      </c>
      <c r="G137" s="5"/>
      <c r="H137" s="5"/>
      <c r="I137" s="5">
        <f t="shared" si="52"/>
        <v>0</v>
      </c>
      <c r="J137" s="5"/>
      <c r="K137" s="5"/>
      <c r="L137" s="5">
        <f t="shared" si="53"/>
        <v>0</v>
      </c>
      <c r="M137" s="5"/>
      <c r="N137" s="5"/>
      <c r="O137" s="5">
        <f t="shared" si="54"/>
        <v>0</v>
      </c>
      <c r="P137" s="5">
        <v>29</v>
      </c>
      <c r="Q137" s="5">
        <v>104</v>
      </c>
      <c r="R137" s="5">
        <f t="shared" si="55"/>
        <v>133</v>
      </c>
      <c r="S137" s="5"/>
      <c r="T137" s="5"/>
      <c r="U137" s="5">
        <f t="shared" si="56"/>
        <v>0</v>
      </c>
      <c r="V137" s="5"/>
      <c r="W137" s="5"/>
      <c r="X137" s="5">
        <f t="shared" si="57"/>
        <v>0</v>
      </c>
      <c r="Y137" s="5"/>
      <c r="Z137" s="5">
        <v>2</v>
      </c>
      <c r="AA137" s="5">
        <f t="shared" si="58"/>
        <v>2</v>
      </c>
      <c r="AB137" s="5">
        <v>3</v>
      </c>
      <c r="AC137" s="5">
        <v>1</v>
      </c>
      <c r="AD137" s="5">
        <f t="shared" si="59"/>
        <v>4</v>
      </c>
      <c r="AE137" s="2"/>
      <c r="AF137" s="2"/>
    </row>
    <row r="138" spans="1:32" outlineLevel="4" x14ac:dyDescent="0.25">
      <c r="A138" s="9">
        <v>50.0901</v>
      </c>
      <c r="B138" s="9" t="s">
        <v>226</v>
      </c>
      <c r="C138" s="9" t="s">
        <v>227</v>
      </c>
      <c r="D138" s="4">
        <f t="shared" si="49"/>
        <v>89</v>
      </c>
      <c r="E138" s="4">
        <f t="shared" si="50"/>
        <v>65</v>
      </c>
      <c r="F138" s="4">
        <f t="shared" si="51"/>
        <v>154</v>
      </c>
      <c r="G138" s="5"/>
      <c r="H138" s="5">
        <v>1</v>
      </c>
      <c r="I138" s="5">
        <f t="shared" si="52"/>
        <v>1</v>
      </c>
      <c r="J138" s="5"/>
      <c r="K138" s="5">
        <v>1</v>
      </c>
      <c r="L138" s="5">
        <f t="shared" si="53"/>
        <v>1</v>
      </c>
      <c r="M138" s="5"/>
      <c r="N138" s="5"/>
      <c r="O138" s="5">
        <f t="shared" si="54"/>
        <v>0</v>
      </c>
      <c r="P138" s="5">
        <v>80</v>
      </c>
      <c r="Q138" s="5">
        <v>58</v>
      </c>
      <c r="R138" s="5">
        <f t="shared" si="55"/>
        <v>138</v>
      </c>
      <c r="S138" s="5"/>
      <c r="T138" s="5"/>
      <c r="U138" s="5">
        <f t="shared" si="56"/>
        <v>0</v>
      </c>
      <c r="V138" s="5"/>
      <c r="W138" s="5">
        <v>1</v>
      </c>
      <c r="X138" s="5">
        <f t="shared" si="57"/>
        <v>1</v>
      </c>
      <c r="Y138" s="5"/>
      <c r="Z138" s="5"/>
      <c r="AA138" s="5">
        <f t="shared" si="58"/>
        <v>0</v>
      </c>
      <c r="AB138" s="5">
        <v>9</v>
      </c>
      <c r="AC138" s="5">
        <v>4</v>
      </c>
      <c r="AD138" s="5">
        <f t="shared" si="59"/>
        <v>13</v>
      </c>
      <c r="AE138" s="2"/>
      <c r="AF138" s="2"/>
    </row>
    <row r="139" spans="1:32" outlineLevel="4" x14ac:dyDescent="0.25">
      <c r="A139" s="9">
        <v>54.010300000000001</v>
      </c>
      <c r="B139" s="9" t="s">
        <v>228</v>
      </c>
      <c r="C139" s="9" t="s">
        <v>229</v>
      </c>
      <c r="D139" s="4">
        <f t="shared" si="49"/>
        <v>51</v>
      </c>
      <c r="E139" s="4">
        <f t="shared" si="50"/>
        <v>46</v>
      </c>
      <c r="F139" s="4">
        <f t="shared" si="51"/>
        <v>97</v>
      </c>
      <c r="G139" s="5"/>
      <c r="H139" s="5"/>
      <c r="I139" s="5">
        <f t="shared" si="52"/>
        <v>0</v>
      </c>
      <c r="J139" s="5"/>
      <c r="K139" s="5"/>
      <c r="L139" s="5">
        <f t="shared" si="53"/>
        <v>0</v>
      </c>
      <c r="M139" s="5"/>
      <c r="N139" s="5"/>
      <c r="O139" s="5">
        <f t="shared" si="54"/>
        <v>0</v>
      </c>
      <c r="P139" s="5">
        <v>42</v>
      </c>
      <c r="Q139" s="5">
        <v>39</v>
      </c>
      <c r="R139" s="5">
        <f t="shared" si="55"/>
        <v>81</v>
      </c>
      <c r="S139" s="5"/>
      <c r="T139" s="5"/>
      <c r="U139" s="5">
        <f t="shared" si="56"/>
        <v>0</v>
      </c>
      <c r="V139" s="5">
        <v>1</v>
      </c>
      <c r="W139" s="5"/>
      <c r="X139" s="5">
        <f t="shared" si="57"/>
        <v>1</v>
      </c>
      <c r="Y139" s="5"/>
      <c r="Z139" s="5"/>
      <c r="AA139" s="5">
        <f t="shared" si="58"/>
        <v>0</v>
      </c>
      <c r="AB139" s="5">
        <v>8</v>
      </c>
      <c r="AC139" s="5">
        <v>7</v>
      </c>
      <c r="AD139" s="5">
        <f t="shared" si="59"/>
        <v>15</v>
      </c>
      <c r="AE139" s="2"/>
      <c r="AF139" s="2"/>
    </row>
    <row r="140" spans="1:32" outlineLevel="4" x14ac:dyDescent="0.25">
      <c r="A140" s="9">
        <v>54.0199</v>
      </c>
      <c r="B140" s="9" t="s">
        <v>230</v>
      </c>
      <c r="C140" s="9" t="s">
        <v>231</v>
      </c>
      <c r="D140" s="4">
        <f t="shared" si="49"/>
        <v>47</v>
      </c>
      <c r="E140" s="4">
        <f t="shared" si="50"/>
        <v>21</v>
      </c>
      <c r="F140" s="4">
        <f t="shared" si="51"/>
        <v>68</v>
      </c>
      <c r="G140" s="5"/>
      <c r="H140" s="5"/>
      <c r="I140" s="5">
        <f t="shared" si="52"/>
        <v>0</v>
      </c>
      <c r="J140" s="5"/>
      <c r="K140" s="5"/>
      <c r="L140" s="5">
        <f t="shared" si="53"/>
        <v>0</v>
      </c>
      <c r="M140" s="5"/>
      <c r="N140" s="5"/>
      <c r="O140" s="5">
        <f t="shared" si="54"/>
        <v>0</v>
      </c>
      <c r="P140" s="5">
        <v>41</v>
      </c>
      <c r="Q140" s="5">
        <v>20</v>
      </c>
      <c r="R140" s="5">
        <f t="shared" si="55"/>
        <v>61</v>
      </c>
      <c r="S140" s="5"/>
      <c r="T140" s="5"/>
      <c r="U140" s="5">
        <f t="shared" si="56"/>
        <v>0</v>
      </c>
      <c r="V140" s="5"/>
      <c r="W140" s="5"/>
      <c r="X140" s="5">
        <f t="shared" si="57"/>
        <v>0</v>
      </c>
      <c r="Y140" s="5"/>
      <c r="Z140" s="5"/>
      <c r="AA140" s="5">
        <f t="shared" si="58"/>
        <v>0</v>
      </c>
      <c r="AB140" s="5">
        <v>6</v>
      </c>
      <c r="AC140" s="5">
        <v>1</v>
      </c>
      <c r="AD140" s="5">
        <f t="shared" si="59"/>
        <v>7</v>
      </c>
      <c r="AE140" s="2"/>
      <c r="AF140" s="2"/>
    </row>
    <row r="141" spans="1:32" outlineLevel="3" x14ac:dyDescent="0.25">
      <c r="A141" s="230" t="s">
        <v>232</v>
      </c>
      <c r="B141" s="230"/>
      <c r="C141" s="230"/>
      <c r="D141" s="4">
        <f t="shared" ref="D141:AD141" si="66">SUBTOTAL(9,D142:D149)</f>
        <v>63</v>
      </c>
      <c r="E141" s="4">
        <f t="shared" si="66"/>
        <v>125</v>
      </c>
      <c r="F141" s="4">
        <f t="shared" si="66"/>
        <v>188</v>
      </c>
      <c r="G141" s="4">
        <f t="shared" si="66"/>
        <v>0</v>
      </c>
      <c r="H141" s="4">
        <f t="shared" si="66"/>
        <v>0</v>
      </c>
      <c r="I141" s="4">
        <f t="shared" si="66"/>
        <v>0</v>
      </c>
      <c r="J141" s="4">
        <f t="shared" si="66"/>
        <v>1</v>
      </c>
      <c r="K141" s="4">
        <f t="shared" si="66"/>
        <v>0</v>
      </c>
      <c r="L141" s="4">
        <f t="shared" si="66"/>
        <v>1</v>
      </c>
      <c r="M141" s="4">
        <f t="shared" si="66"/>
        <v>0</v>
      </c>
      <c r="N141" s="4">
        <f t="shared" si="66"/>
        <v>0</v>
      </c>
      <c r="O141" s="4">
        <f t="shared" si="66"/>
        <v>0</v>
      </c>
      <c r="P141" s="4">
        <f t="shared" si="66"/>
        <v>58</v>
      </c>
      <c r="Q141" s="4">
        <f t="shared" si="66"/>
        <v>122</v>
      </c>
      <c r="R141" s="4">
        <f t="shared" si="66"/>
        <v>180</v>
      </c>
      <c r="S141" s="4">
        <f t="shared" si="66"/>
        <v>0</v>
      </c>
      <c r="T141" s="4">
        <f t="shared" si="66"/>
        <v>0</v>
      </c>
      <c r="U141" s="4">
        <f t="shared" si="66"/>
        <v>0</v>
      </c>
      <c r="V141" s="4">
        <f t="shared" si="66"/>
        <v>0</v>
      </c>
      <c r="W141" s="4">
        <f t="shared" si="66"/>
        <v>0</v>
      </c>
      <c r="X141" s="4">
        <f t="shared" si="66"/>
        <v>0</v>
      </c>
      <c r="Y141" s="4">
        <f t="shared" si="66"/>
        <v>0</v>
      </c>
      <c r="Z141" s="4">
        <f t="shared" si="66"/>
        <v>0</v>
      </c>
      <c r="AA141" s="4">
        <f t="shared" si="66"/>
        <v>0</v>
      </c>
      <c r="AB141" s="4">
        <f t="shared" si="66"/>
        <v>4</v>
      </c>
      <c r="AC141" s="4">
        <f t="shared" si="66"/>
        <v>3</v>
      </c>
      <c r="AD141" s="4">
        <f t="shared" si="66"/>
        <v>7</v>
      </c>
      <c r="AE141" s="2"/>
      <c r="AF141" s="2"/>
    </row>
    <row r="142" spans="1:32" outlineLevel="4" x14ac:dyDescent="0.25">
      <c r="A142" s="9">
        <v>50.060499999999998</v>
      </c>
      <c r="B142" s="9" t="s">
        <v>233</v>
      </c>
      <c r="C142" s="9" t="s">
        <v>234</v>
      </c>
      <c r="D142" s="4">
        <f t="shared" si="49"/>
        <v>9</v>
      </c>
      <c r="E142" s="4">
        <f t="shared" si="50"/>
        <v>22</v>
      </c>
      <c r="F142" s="4">
        <f t="shared" si="51"/>
        <v>31</v>
      </c>
      <c r="G142" s="5"/>
      <c r="H142" s="5"/>
      <c r="I142" s="5">
        <f t="shared" si="52"/>
        <v>0</v>
      </c>
      <c r="J142" s="5"/>
      <c r="K142" s="5"/>
      <c r="L142" s="5">
        <f t="shared" si="53"/>
        <v>0</v>
      </c>
      <c r="M142" s="5"/>
      <c r="N142" s="5"/>
      <c r="O142" s="5">
        <f t="shared" si="54"/>
        <v>0</v>
      </c>
      <c r="P142" s="5">
        <v>8</v>
      </c>
      <c r="Q142" s="5">
        <v>22</v>
      </c>
      <c r="R142" s="5">
        <f t="shared" si="55"/>
        <v>30</v>
      </c>
      <c r="S142" s="5"/>
      <c r="T142" s="5"/>
      <c r="U142" s="5">
        <f t="shared" si="56"/>
        <v>0</v>
      </c>
      <c r="V142" s="5"/>
      <c r="W142" s="5"/>
      <c r="X142" s="5">
        <f t="shared" si="57"/>
        <v>0</v>
      </c>
      <c r="Y142" s="5"/>
      <c r="Z142" s="5"/>
      <c r="AA142" s="5">
        <f t="shared" si="58"/>
        <v>0</v>
      </c>
      <c r="AB142" s="5">
        <v>1</v>
      </c>
      <c r="AC142" s="5"/>
      <c r="AD142" s="5">
        <f t="shared" si="59"/>
        <v>1</v>
      </c>
      <c r="AE142" s="2"/>
      <c r="AF142" s="2"/>
    </row>
    <row r="143" spans="1:32" outlineLevel="4" x14ac:dyDescent="0.25">
      <c r="A143" s="9">
        <v>50.070099999999996</v>
      </c>
      <c r="B143" s="9" t="s">
        <v>235</v>
      </c>
      <c r="C143" s="9" t="s">
        <v>236</v>
      </c>
      <c r="D143" s="4">
        <f t="shared" si="49"/>
        <v>1</v>
      </c>
      <c r="E143" s="4">
        <f t="shared" si="50"/>
        <v>5</v>
      </c>
      <c r="F143" s="4">
        <f t="shared" si="51"/>
        <v>6</v>
      </c>
      <c r="G143" s="5"/>
      <c r="H143" s="5"/>
      <c r="I143" s="5">
        <f t="shared" si="52"/>
        <v>0</v>
      </c>
      <c r="J143" s="5"/>
      <c r="K143" s="5"/>
      <c r="L143" s="5">
        <f t="shared" si="53"/>
        <v>0</v>
      </c>
      <c r="M143" s="5"/>
      <c r="N143" s="5"/>
      <c r="O143" s="5">
        <f t="shared" si="54"/>
        <v>0</v>
      </c>
      <c r="P143" s="5"/>
      <c r="Q143" s="5">
        <v>4</v>
      </c>
      <c r="R143" s="5">
        <f t="shared" si="55"/>
        <v>4</v>
      </c>
      <c r="S143" s="5"/>
      <c r="T143" s="5"/>
      <c r="U143" s="5">
        <f t="shared" si="56"/>
        <v>0</v>
      </c>
      <c r="V143" s="5"/>
      <c r="W143" s="5"/>
      <c r="X143" s="5">
        <f t="shared" si="57"/>
        <v>0</v>
      </c>
      <c r="Y143" s="5"/>
      <c r="Z143" s="5"/>
      <c r="AA143" s="5">
        <f t="shared" si="58"/>
        <v>0</v>
      </c>
      <c r="AB143" s="5">
        <v>1</v>
      </c>
      <c r="AC143" s="5">
        <v>1</v>
      </c>
      <c r="AD143" s="5">
        <f t="shared" si="59"/>
        <v>2</v>
      </c>
      <c r="AE143" s="2"/>
      <c r="AF143" s="2"/>
    </row>
    <row r="144" spans="1:32" outlineLevel="4" x14ac:dyDescent="0.25">
      <c r="A144" s="9">
        <v>50.070399999999999</v>
      </c>
      <c r="B144" s="9" t="s">
        <v>237</v>
      </c>
      <c r="C144" s="9" t="s">
        <v>238</v>
      </c>
      <c r="D144" s="4">
        <f t="shared" si="49"/>
        <v>7</v>
      </c>
      <c r="E144" s="4">
        <f t="shared" si="50"/>
        <v>9</v>
      </c>
      <c r="F144" s="4">
        <f t="shared" si="51"/>
        <v>16</v>
      </c>
      <c r="G144" s="5"/>
      <c r="H144" s="5"/>
      <c r="I144" s="5">
        <f t="shared" si="52"/>
        <v>0</v>
      </c>
      <c r="J144" s="5"/>
      <c r="K144" s="5"/>
      <c r="L144" s="5">
        <f t="shared" si="53"/>
        <v>0</v>
      </c>
      <c r="M144" s="5"/>
      <c r="N144" s="5"/>
      <c r="O144" s="5">
        <f t="shared" si="54"/>
        <v>0</v>
      </c>
      <c r="P144" s="5">
        <v>6</v>
      </c>
      <c r="Q144" s="5">
        <v>8</v>
      </c>
      <c r="R144" s="5">
        <f t="shared" si="55"/>
        <v>14</v>
      </c>
      <c r="S144" s="5"/>
      <c r="T144" s="5"/>
      <c r="U144" s="5">
        <f t="shared" si="56"/>
        <v>0</v>
      </c>
      <c r="V144" s="5"/>
      <c r="W144" s="5"/>
      <c r="X144" s="5">
        <f t="shared" si="57"/>
        <v>0</v>
      </c>
      <c r="Y144" s="5"/>
      <c r="Z144" s="5"/>
      <c r="AA144" s="5">
        <f t="shared" si="58"/>
        <v>0</v>
      </c>
      <c r="AB144" s="5">
        <v>1</v>
      </c>
      <c r="AC144" s="5">
        <v>1</v>
      </c>
      <c r="AD144" s="5">
        <f t="shared" si="59"/>
        <v>2</v>
      </c>
      <c r="AE144" s="2"/>
      <c r="AF144" s="2"/>
    </row>
    <row r="145" spans="1:32" outlineLevel="4" x14ac:dyDescent="0.25">
      <c r="A145" s="9">
        <v>50.070500000000003</v>
      </c>
      <c r="B145" s="9" t="s">
        <v>239</v>
      </c>
      <c r="C145" s="9" t="s">
        <v>240</v>
      </c>
      <c r="D145" s="4">
        <f t="shared" si="49"/>
        <v>15</v>
      </c>
      <c r="E145" s="4">
        <f t="shared" si="50"/>
        <v>35</v>
      </c>
      <c r="F145" s="4">
        <f t="shared" si="51"/>
        <v>50</v>
      </c>
      <c r="G145" s="5"/>
      <c r="H145" s="5"/>
      <c r="I145" s="5">
        <f t="shared" si="52"/>
        <v>0</v>
      </c>
      <c r="J145" s="5"/>
      <c r="K145" s="5"/>
      <c r="L145" s="5">
        <f t="shared" si="53"/>
        <v>0</v>
      </c>
      <c r="M145" s="5"/>
      <c r="N145" s="5"/>
      <c r="O145" s="5">
        <f t="shared" si="54"/>
        <v>0</v>
      </c>
      <c r="P145" s="5">
        <v>15</v>
      </c>
      <c r="Q145" s="5">
        <v>35</v>
      </c>
      <c r="R145" s="5">
        <f t="shared" si="55"/>
        <v>50</v>
      </c>
      <c r="S145" s="5"/>
      <c r="T145" s="5"/>
      <c r="U145" s="5">
        <f t="shared" si="56"/>
        <v>0</v>
      </c>
      <c r="V145" s="5"/>
      <c r="W145" s="5"/>
      <c r="X145" s="5">
        <f t="shared" si="57"/>
        <v>0</v>
      </c>
      <c r="Y145" s="5"/>
      <c r="Z145" s="5"/>
      <c r="AA145" s="5">
        <f t="shared" si="58"/>
        <v>0</v>
      </c>
      <c r="AB145" s="5"/>
      <c r="AC145" s="5"/>
      <c r="AD145" s="5">
        <f t="shared" si="59"/>
        <v>0</v>
      </c>
      <c r="AE145" s="2"/>
      <c r="AF145" s="2"/>
    </row>
    <row r="146" spans="1:32" outlineLevel="4" x14ac:dyDescent="0.25">
      <c r="A146" s="9">
        <v>50.070500000000003</v>
      </c>
      <c r="B146" s="9" t="s">
        <v>241</v>
      </c>
      <c r="C146" s="9" t="s">
        <v>242</v>
      </c>
      <c r="D146" s="4">
        <f t="shared" si="49"/>
        <v>17</v>
      </c>
      <c r="E146" s="4">
        <f t="shared" si="50"/>
        <v>21</v>
      </c>
      <c r="F146" s="4">
        <f t="shared" si="51"/>
        <v>38</v>
      </c>
      <c r="G146" s="5"/>
      <c r="H146" s="5"/>
      <c r="I146" s="5">
        <f t="shared" si="52"/>
        <v>0</v>
      </c>
      <c r="J146" s="5">
        <v>1</v>
      </c>
      <c r="K146" s="5"/>
      <c r="L146" s="5">
        <f t="shared" si="53"/>
        <v>1</v>
      </c>
      <c r="M146" s="5"/>
      <c r="N146" s="5"/>
      <c r="O146" s="5">
        <f t="shared" si="54"/>
        <v>0</v>
      </c>
      <c r="P146" s="5">
        <v>15</v>
      </c>
      <c r="Q146" s="5">
        <v>21</v>
      </c>
      <c r="R146" s="5">
        <f t="shared" si="55"/>
        <v>36</v>
      </c>
      <c r="S146" s="5"/>
      <c r="T146" s="5"/>
      <c r="U146" s="5">
        <f t="shared" si="56"/>
        <v>0</v>
      </c>
      <c r="V146" s="5"/>
      <c r="W146" s="5"/>
      <c r="X146" s="5">
        <f t="shared" si="57"/>
        <v>0</v>
      </c>
      <c r="Y146" s="5"/>
      <c r="Z146" s="5"/>
      <c r="AA146" s="5">
        <f t="shared" si="58"/>
        <v>0</v>
      </c>
      <c r="AB146" s="5">
        <v>1</v>
      </c>
      <c r="AC146" s="5"/>
      <c r="AD146" s="5">
        <f t="shared" si="59"/>
        <v>1</v>
      </c>
      <c r="AE146" s="2"/>
      <c r="AF146" s="2"/>
    </row>
    <row r="147" spans="1:32" outlineLevel="4" x14ac:dyDescent="0.25">
      <c r="A147" s="9">
        <v>50.070500000000003</v>
      </c>
      <c r="B147" s="9" t="s">
        <v>243</v>
      </c>
      <c r="C147" s="9" t="s">
        <v>244</v>
      </c>
      <c r="D147" s="4">
        <f t="shared" si="49"/>
        <v>7</v>
      </c>
      <c r="E147" s="4">
        <f t="shared" si="50"/>
        <v>17</v>
      </c>
      <c r="F147" s="4">
        <f t="shared" si="51"/>
        <v>24</v>
      </c>
      <c r="G147" s="5"/>
      <c r="H147" s="5"/>
      <c r="I147" s="5">
        <f t="shared" si="52"/>
        <v>0</v>
      </c>
      <c r="J147" s="5"/>
      <c r="K147" s="5"/>
      <c r="L147" s="5">
        <f t="shared" si="53"/>
        <v>0</v>
      </c>
      <c r="M147" s="5"/>
      <c r="N147" s="5"/>
      <c r="O147" s="5">
        <f t="shared" si="54"/>
        <v>0</v>
      </c>
      <c r="P147" s="5">
        <v>7</v>
      </c>
      <c r="Q147" s="5">
        <v>17</v>
      </c>
      <c r="R147" s="5">
        <f t="shared" si="55"/>
        <v>24</v>
      </c>
      <c r="S147" s="5"/>
      <c r="T147" s="5"/>
      <c r="U147" s="5">
        <f t="shared" si="56"/>
        <v>0</v>
      </c>
      <c r="V147" s="5"/>
      <c r="W147" s="5"/>
      <c r="X147" s="5">
        <f t="shared" si="57"/>
        <v>0</v>
      </c>
      <c r="Y147" s="5"/>
      <c r="Z147" s="5"/>
      <c r="AA147" s="5">
        <f t="shared" si="58"/>
        <v>0</v>
      </c>
      <c r="AB147" s="5"/>
      <c r="AC147" s="5"/>
      <c r="AD147" s="5">
        <f t="shared" si="59"/>
        <v>0</v>
      </c>
      <c r="AE147" s="2"/>
      <c r="AF147" s="2"/>
    </row>
    <row r="148" spans="1:32" outlineLevel="4" x14ac:dyDescent="0.25">
      <c r="A148" s="9">
        <v>50.070799999999998</v>
      </c>
      <c r="B148" s="9" t="s">
        <v>245</v>
      </c>
      <c r="C148" s="9" t="s">
        <v>246</v>
      </c>
      <c r="D148" s="4">
        <f t="shared" si="49"/>
        <v>2</v>
      </c>
      <c r="E148" s="4">
        <f t="shared" si="50"/>
        <v>7</v>
      </c>
      <c r="F148" s="4">
        <f t="shared" si="51"/>
        <v>9</v>
      </c>
      <c r="G148" s="5"/>
      <c r="H148" s="5"/>
      <c r="I148" s="5">
        <f t="shared" si="52"/>
        <v>0</v>
      </c>
      <c r="J148" s="5"/>
      <c r="K148" s="5"/>
      <c r="L148" s="5">
        <f t="shared" si="53"/>
        <v>0</v>
      </c>
      <c r="M148" s="5"/>
      <c r="N148" s="5"/>
      <c r="O148" s="5">
        <f t="shared" si="54"/>
        <v>0</v>
      </c>
      <c r="P148" s="5">
        <v>2</v>
      </c>
      <c r="Q148" s="5">
        <v>7</v>
      </c>
      <c r="R148" s="5">
        <f t="shared" si="55"/>
        <v>9</v>
      </c>
      <c r="S148" s="5"/>
      <c r="T148" s="5"/>
      <c r="U148" s="5">
        <f t="shared" si="56"/>
        <v>0</v>
      </c>
      <c r="V148" s="5"/>
      <c r="W148" s="5"/>
      <c r="X148" s="5">
        <f t="shared" si="57"/>
        <v>0</v>
      </c>
      <c r="Y148" s="5"/>
      <c r="Z148" s="5"/>
      <c r="AA148" s="5">
        <f t="shared" si="58"/>
        <v>0</v>
      </c>
      <c r="AB148" s="5"/>
      <c r="AC148" s="5"/>
      <c r="AD148" s="5">
        <f t="shared" si="59"/>
        <v>0</v>
      </c>
      <c r="AE148" s="2"/>
      <c r="AF148" s="2"/>
    </row>
    <row r="149" spans="1:32" outlineLevel="4" x14ac:dyDescent="0.25">
      <c r="A149" s="9">
        <v>50.070900000000002</v>
      </c>
      <c r="B149" s="9" t="s">
        <v>247</v>
      </c>
      <c r="C149" s="9" t="s">
        <v>248</v>
      </c>
      <c r="D149" s="4">
        <f t="shared" si="49"/>
        <v>5</v>
      </c>
      <c r="E149" s="4">
        <f t="shared" si="50"/>
        <v>9</v>
      </c>
      <c r="F149" s="4">
        <f t="shared" si="51"/>
        <v>14</v>
      </c>
      <c r="G149" s="5"/>
      <c r="H149" s="5"/>
      <c r="I149" s="5">
        <f t="shared" si="52"/>
        <v>0</v>
      </c>
      <c r="J149" s="5"/>
      <c r="K149" s="5"/>
      <c r="L149" s="5">
        <f t="shared" si="53"/>
        <v>0</v>
      </c>
      <c r="M149" s="5"/>
      <c r="N149" s="5"/>
      <c r="O149" s="5">
        <f t="shared" si="54"/>
        <v>0</v>
      </c>
      <c r="P149" s="5">
        <v>5</v>
      </c>
      <c r="Q149" s="5">
        <v>8</v>
      </c>
      <c r="R149" s="5">
        <f t="shared" si="55"/>
        <v>13</v>
      </c>
      <c r="S149" s="5"/>
      <c r="T149" s="5"/>
      <c r="U149" s="5">
        <f t="shared" si="56"/>
        <v>0</v>
      </c>
      <c r="V149" s="5"/>
      <c r="W149" s="5"/>
      <c r="X149" s="5">
        <f t="shared" si="57"/>
        <v>0</v>
      </c>
      <c r="Y149" s="5"/>
      <c r="Z149" s="5"/>
      <c r="AA149" s="5">
        <f t="shared" si="58"/>
        <v>0</v>
      </c>
      <c r="AB149" s="5"/>
      <c r="AC149" s="5">
        <v>1</v>
      </c>
      <c r="AD149" s="5">
        <f t="shared" si="59"/>
        <v>1</v>
      </c>
      <c r="AE149" s="2"/>
      <c r="AF149" s="2"/>
    </row>
    <row r="150" spans="1:32" outlineLevel="3" x14ac:dyDescent="0.25">
      <c r="A150" s="230" t="s">
        <v>249</v>
      </c>
      <c r="B150" s="230"/>
      <c r="C150" s="230"/>
      <c r="D150" s="4">
        <f t="shared" ref="D150:AD150" si="67">SUBTOTAL(9,D151:D155)</f>
        <v>59</v>
      </c>
      <c r="E150" s="4">
        <f t="shared" si="67"/>
        <v>156</v>
      </c>
      <c r="F150" s="4">
        <f t="shared" si="67"/>
        <v>215</v>
      </c>
      <c r="G150" s="4">
        <f t="shared" si="67"/>
        <v>0</v>
      </c>
      <c r="H150" s="4">
        <f t="shared" si="67"/>
        <v>0</v>
      </c>
      <c r="I150" s="4">
        <f t="shared" si="67"/>
        <v>0</v>
      </c>
      <c r="J150" s="4">
        <f t="shared" si="67"/>
        <v>0</v>
      </c>
      <c r="K150" s="4">
        <f t="shared" si="67"/>
        <v>0</v>
      </c>
      <c r="L150" s="4">
        <f t="shared" si="67"/>
        <v>0</v>
      </c>
      <c r="M150" s="4">
        <f t="shared" si="67"/>
        <v>0</v>
      </c>
      <c r="N150" s="4">
        <f t="shared" si="67"/>
        <v>0</v>
      </c>
      <c r="O150" s="4">
        <f t="shared" si="67"/>
        <v>0</v>
      </c>
      <c r="P150" s="4">
        <f t="shared" si="67"/>
        <v>51</v>
      </c>
      <c r="Q150" s="4">
        <f t="shared" si="67"/>
        <v>149</v>
      </c>
      <c r="R150" s="4">
        <f t="shared" si="67"/>
        <v>200</v>
      </c>
      <c r="S150" s="4">
        <f t="shared" si="67"/>
        <v>0</v>
      </c>
      <c r="T150" s="4">
        <f t="shared" si="67"/>
        <v>0</v>
      </c>
      <c r="U150" s="4">
        <f t="shared" si="67"/>
        <v>0</v>
      </c>
      <c r="V150" s="4">
        <f t="shared" si="67"/>
        <v>1</v>
      </c>
      <c r="W150" s="4">
        <f t="shared" si="67"/>
        <v>1</v>
      </c>
      <c r="X150" s="4">
        <f t="shared" si="67"/>
        <v>2</v>
      </c>
      <c r="Y150" s="4">
        <f t="shared" si="67"/>
        <v>1</v>
      </c>
      <c r="Z150" s="4">
        <f t="shared" si="67"/>
        <v>0</v>
      </c>
      <c r="AA150" s="4">
        <f t="shared" si="67"/>
        <v>1</v>
      </c>
      <c r="AB150" s="4">
        <f t="shared" si="67"/>
        <v>6</v>
      </c>
      <c r="AC150" s="4">
        <f t="shared" si="67"/>
        <v>6</v>
      </c>
      <c r="AD150" s="4">
        <f t="shared" si="67"/>
        <v>12</v>
      </c>
      <c r="AE150" s="2"/>
      <c r="AF150" s="2"/>
    </row>
    <row r="151" spans="1:32" outlineLevel="4" x14ac:dyDescent="0.25">
      <c r="A151" s="9">
        <v>30.9999</v>
      </c>
      <c r="B151" s="9" t="s">
        <v>250</v>
      </c>
      <c r="C151" s="9" t="s">
        <v>251</v>
      </c>
      <c r="D151" s="4">
        <f t="shared" si="49"/>
        <v>9</v>
      </c>
      <c r="E151" s="4">
        <f t="shared" si="50"/>
        <v>15</v>
      </c>
      <c r="F151" s="4">
        <f t="shared" si="51"/>
        <v>24</v>
      </c>
      <c r="G151" s="5"/>
      <c r="H151" s="5"/>
      <c r="I151" s="5">
        <f t="shared" si="52"/>
        <v>0</v>
      </c>
      <c r="J151" s="5"/>
      <c r="K151" s="5"/>
      <c r="L151" s="5">
        <f t="shared" si="53"/>
        <v>0</v>
      </c>
      <c r="M151" s="5"/>
      <c r="N151" s="5"/>
      <c r="O151" s="5">
        <f t="shared" si="54"/>
        <v>0</v>
      </c>
      <c r="P151" s="5">
        <v>7</v>
      </c>
      <c r="Q151" s="5">
        <v>14</v>
      </c>
      <c r="R151" s="5">
        <f t="shared" si="55"/>
        <v>21</v>
      </c>
      <c r="S151" s="5"/>
      <c r="T151" s="5"/>
      <c r="U151" s="5">
        <f t="shared" si="56"/>
        <v>0</v>
      </c>
      <c r="V151" s="5"/>
      <c r="W151" s="5"/>
      <c r="X151" s="5">
        <f t="shared" si="57"/>
        <v>0</v>
      </c>
      <c r="Y151" s="5"/>
      <c r="Z151" s="5"/>
      <c r="AA151" s="5">
        <f t="shared" si="58"/>
        <v>0</v>
      </c>
      <c r="AB151" s="5">
        <v>2</v>
      </c>
      <c r="AC151" s="5">
        <v>1</v>
      </c>
      <c r="AD151" s="5">
        <f t="shared" si="59"/>
        <v>3</v>
      </c>
      <c r="AE151" s="2"/>
      <c r="AF151" s="2"/>
    </row>
    <row r="152" spans="1:32" outlineLevel="4" x14ac:dyDescent="0.25">
      <c r="A152" s="9">
        <v>30.9999</v>
      </c>
      <c r="B152" s="9" t="s">
        <v>252</v>
      </c>
      <c r="C152" s="9" t="s">
        <v>253</v>
      </c>
      <c r="D152" s="4">
        <f t="shared" si="49"/>
        <v>7</v>
      </c>
      <c r="E152" s="4">
        <f t="shared" si="50"/>
        <v>19</v>
      </c>
      <c r="F152" s="4">
        <f t="shared" si="51"/>
        <v>26</v>
      </c>
      <c r="G152" s="5"/>
      <c r="H152" s="5"/>
      <c r="I152" s="5">
        <f t="shared" si="52"/>
        <v>0</v>
      </c>
      <c r="J152" s="5"/>
      <c r="K152" s="5"/>
      <c r="L152" s="5">
        <f t="shared" si="53"/>
        <v>0</v>
      </c>
      <c r="M152" s="5"/>
      <c r="N152" s="5"/>
      <c r="O152" s="5">
        <f t="shared" si="54"/>
        <v>0</v>
      </c>
      <c r="P152" s="5">
        <v>7</v>
      </c>
      <c r="Q152" s="5">
        <v>18</v>
      </c>
      <c r="R152" s="5">
        <f t="shared" si="55"/>
        <v>25</v>
      </c>
      <c r="S152" s="5"/>
      <c r="T152" s="5"/>
      <c r="U152" s="5">
        <f t="shared" si="56"/>
        <v>0</v>
      </c>
      <c r="V152" s="5"/>
      <c r="W152" s="5"/>
      <c r="X152" s="5">
        <f t="shared" si="57"/>
        <v>0</v>
      </c>
      <c r="Y152" s="5"/>
      <c r="Z152" s="5"/>
      <c r="AA152" s="5">
        <f t="shared" si="58"/>
        <v>0</v>
      </c>
      <c r="AB152" s="5"/>
      <c r="AC152" s="5">
        <v>1</v>
      </c>
      <c r="AD152" s="5">
        <f t="shared" si="59"/>
        <v>1</v>
      </c>
      <c r="AE152" s="2"/>
      <c r="AF152" s="2"/>
    </row>
    <row r="153" spans="1:32" outlineLevel="4" x14ac:dyDescent="0.25">
      <c r="A153" s="9">
        <v>30.9999</v>
      </c>
      <c r="B153" s="9" t="s">
        <v>254</v>
      </c>
      <c r="C153" s="9" t="s">
        <v>255</v>
      </c>
      <c r="D153" s="4">
        <f t="shared" si="49"/>
        <v>13</v>
      </c>
      <c r="E153" s="4">
        <f t="shared" si="50"/>
        <v>27</v>
      </c>
      <c r="F153" s="4">
        <f t="shared" si="51"/>
        <v>40</v>
      </c>
      <c r="G153" s="5"/>
      <c r="H153" s="5"/>
      <c r="I153" s="5">
        <f t="shared" si="52"/>
        <v>0</v>
      </c>
      <c r="J153" s="5"/>
      <c r="K153" s="5"/>
      <c r="L153" s="5">
        <f t="shared" si="53"/>
        <v>0</v>
      </c>
      <c r="M153" s="5"/>
      <c r="N153" s="5"/>
      <c r="O153" s="5">
        <f t="shared" si="54"/>
        <v>0</v>
      </c>
      <c r="P153" s="5">
        <v>10</v>
      </c>
      <c r="Q153" s="5">
        <v>25</v>
      </c>
      <c r="R153" s="5">
        <f t="shared" si="55"/>
        <v>35</v>
      </c>
      <c r="S153" s="5"/>
      <c r="T153" s="5"/>
      <c r="U153" s="5">
        <f t="shared" si="56"/>
        <v>0</v>
      </c>
      <c r="V153" s="5"/>
      <c r="W153" s="5"/>
      <c r="X153" s="5">
        <f t="shared" si="57"/>
        <v>0</v>
      </c>
      <c r="Y153" s="5"/>
      <c r="Z153" s="5"/>
      <c r="AA153" s="5">
        <f t="shared" si="58"/>
        <v>0</v>
      </c>
      <c r="AB153" s="5">
        <v>3</v>
      </c>
      <c r="AC153" s="5">
        <v>2</v>
      </c>
      <c r="AD153" s="5">
        <f t="shared" si="59"/>
        <v>5</v>
      </c>
      <c r="AE153" s="2"/>
      <c r="AF153" s="2"/>
    </row>
    <row r="154" spans="1:32" outlineLevel="4" x14ac:dyDescent="0.25">
      <c r="A154" s="9">
        <v>30.9999</v>
      </c>
      <c r="B154" s="9" t="s">
        <v>256</v>
      </c>
      <c r="C154" s="9" t="s">
        <v>257</v>
      </c>
      <c r="D154" s="4">
        <f t="shared" si="49"/>
        <v>5</v>
      </c>
      <c r="E154" s="4">
        <f t="shared" si="50"/>
        <v>21</v>
      </c>
      <c r="F154" s="4">
        <f t="shared" si="51"/>
        <v>26</v>
      </c>
      <c r="G154" s="5"/>
      <c r="H154" s="5"/>
      <c r="I154" s="5">
        <f t="shared" si="52"/>
        <v>0</v>
      </c>
      <c r="J154" s="5"/>
      <c r="K154" s="5"/>
      <c r="L154" s="5">
        <f t="shared" si="53"/>
        <v>0</v>
      </c>
      <c r="M154" s="5"/>
      <c r="N154" s="5"/>
      <c r="O154" s="5">
        <f t="shared" si="54"/>
        <v>0</v>
      </c>
      <c r="P154" s="5">
        <v>5</v>
      </c>
      <c r="Q154" s="5">
        <v>20</v>
      </c>
      <c r="R154" s="5">
        <f t="shared" si="55"/>
        <v>25</v>
      </c>
      <c r="S154" s="5"/>
      <c r="T154" s="5"/>
      <c r="U154" s="5">
        <f t="shared" si="56"/>
        <v>0</v>
      </c>
      <c r="V154" s="5"/>
      <c r="W154" s="5"/>
      <c r="X154" s="5">
        <f t="shared" si="57"/>
        <v>0</v>
      </c>
      <c r="Y154" s="5"/>
      <c r="Z154" s="5"/>
      <c r="AA154" s="5">
        <f t="shared" si="58"/>
        <v>0</v>
      </c>
      <c r="AB154" s="5"/>
      <c r="AC154" s="5">
        <v>1</v>
      </c>
      <c r="AD154" s="5">
        <f t="shared" si="59"/>
        <v>1</v>
      </c>
      <c r="AE154" s="2"/>
      <c r="AF154" s="2"/>
    </row>
    <row r="155" spans="1:32" outlineLevel="4" x14ac:dyDescent="0.25">
      <c r="A155" s="9">
        <v>30.9999</v>
      </c>
      <c r="B155" s="9" t="s">
        <v>258</v>
      </c>
      <c r="C155" s="9" t="s">
        <v>61</v>
      </c>
      <c r="D155" s="4">
        <f t="shared" si="49"/>
        <v>25</v>
      </c>
      <c r="E155" s="4">
        <f t="shared" si="50"/>
        <v>74</v>
      </c>
      <c r="F155" s="4">
        <f t="shared" si="51"/>
        <v>99</v>
      </c>
      <c r="G155" s="5"/>
      <c r="H155" s="5"/>
      <c r="I155" s="5">
        <f t="shared" si="52"/>
        <v>0</v>
      </c>
      <c r="J155" s="5"/>
      <c r="K155" s="5"/>
      <c r="L155" s="5">
        <f t="shared" si="53"/>
        <v>0</v>
      </c>
      <c r="M155" s="5"/>
      <c r="N155" s="5"/>
      <c r="O155" s="5">
        <f t="shared" si="54"/>
        <v>0</v>
      </c>
      <c r="P155" s="5">
        <v>22</v>
      </c>
      <c r="Q155" s="5">
        <v>72</v>
      </c>
      <c r="R155" s="5">
        <f t="shared" si="55"/>
        <v>94</v>
      </c>
      <c r="S155" s="5"/>
      <c r="T155" s="5"/>
      <c r="U155" s="5">
        <f t="shared" si="56"/>
        <v>0</v>
      </c>
      <c r="V155" s="5">
        <v>1</v>
      </c>
      <c r="W155" s="5">
        <v>1</v>
      </c>
      <c r="X155" s="5">
        <f t="shared" si="57"/>
        <v>2</v>
      </c>
      <c r="Y155" s="5">
        <v>1</v>
      </c>
      <c r="Z155" s="5"/>
      <c r="AA155" s="5">
        <f t="shared" si="58"/>
        <v>1</v>
      </c>
      <c r="AB155" s="5">
        <v>1</v>
      </c>
      <c r="AC155" s="5">
        <v>1</v>
      </c>
      <c r="AD155" s="5">
        <f t="shared" si="59"/>
        <v>2</v>
      </c>
      <c r="AE155" s="2"/>
      <c r="AF155" s="2"/>
    </row>
    <row r="156" spans="1:32" outlineLevel="1" x14ac:dyDescent="0.25">
      <c r="A156" s="231" t="s">
        <v>261</v>
      </c>
      <c r="B156" s="231"/>
      <c r="C156" s="231"/>
      <c r="D156" s="4">
        <f t="shared" ref="D156:AD156" si="68">SUBTOTAL(9,D159:D167)</f>
        <v>103</v>
      </c>
      <c r="E156" s="4">
        <f t="shared" si="68"/>
        <v>167</v>
      </c>
      <c r="F156" s="4">
        <f t="shared" si="68"/>
        <v>270</v>
      </c>
      <c r="G156" s="4">
        <f t="shared" si="68"/>
        <v>0</v>
      </c>
      <c r="H156" s="4">
        <f t="shared" si="68"/>
        <v>0</v>
      </c>
      <c r="I156" s="4">
        <f t="shared" si="68"/>
        <v>0</v>
      </c>
      <c r="J156" s="4">
        <f t="shared" si="68"/>
        <v>0</v>
      </c>
      <c r="K156" s="4">
        <f t="shared" si="68"/>
        <v>0</v>
      </c>
      <c r="L156" s="4">
        <f t="shared" si="68"/>
        <v>0</v>
      </c>
      <c r="M156" s="4">
        <f t="shared" si="68"/>
        <v>1</v>
      </c>
      <c r="N156" s="4">
        <f t="shared" si="68"/>
        <v>1</v>
      </c>
      <c r="O156" s="4">
        <f t="shared" si="68"/>
        <v>2</v>
      </c>
      <c r="P156" s="4">
        <f t="shared" si="68"/>
        <v>30</v>
      </c>
      <c r="Q156" s="4">
        <f t="shared" si="68"/>
        <v>81</v>
      </c>
      <c r="R156" s="4">
        <f t="shared" si="68"/>
        <v>111</v>
      </c>
      <c r="S156" s="4">
        <f t="shared" si="68"/>
        <v>0</v>
      </c>
      <c r="T156" s="4">
        <f t="shared" si="68"/>
        <v>0</v>
      </c>
      <c r="U156" s="4">
        <f t="shared" si="68"/>
        <v>0</v>
      </c>
      <c r="V156" s="4">
        <f t="shared" si="68"/>
        <v>0</v>
      </c>
      <c r="W156" s="4">
        <f t="shared" si="68"/>
        <v>0</v>
      </c>
      <c r="X156" s="4">
        <f t="shared" si="68"/>
        <v>0</v>
      </c>
      <c r="Y156" s="4">
        <f t="shared" si="68"/>
        <v>0</v>
      </c>
      <c r="Z156" s="4">
        <f t="shared" si="68"/>
        <v>0</v>
      </c>
      <c r="AA156" s="4">
        <f t="shared" si="68"/>
        <v>0</v>
      </c>
      <c r="AB156" s="4">
        <f t="shared" si="68"/>
        <v>72</v>
      </c>
      <c r="AC156" s="4">
        <f t="shared" si="68"/>
        <v>85</v>
      </c>
      <c r="AD156" s="4">
        <f t="shared" si="68"/>
        <v>157</v>
      </c>
      <c r="AE156" s="2"/>
      <c r="AF156" s="2"/>
    </row>
    <row r="157" spans="1:32" outlineLevel="2" x14ac:dyDescent="0.25">
      <c r="A157" s="229" t="s">
        <v>12</v>
      </c>
      <c r="B157" s="229"/>
      <c r="C157" s="229"/>
      <c r="D157" s="4">
        <f t="shared" ref="D157:AD157" si="69">SUBTOTAL(9,D159:D167)</f>
        <v>103</v>
      </c>
      <c r="E157" s="4">
        <f t="shared" si="69"/>
        <v>167</v>
      </c>
      <c r="F157" s="4">
        <f t="shared" si="69"/>
        <v>270</v>
      </c>
      <c r="G157" s="4">
        <f t="shared" si="69"/>
        <v>0</v>
      </c>
      <c r="H157" s="4">
        <f t="shared" si="69"/>
        <v>0</v>
      </c>
      <c r="I157" s="4">
        <f t="shared" si="69"/>
        <v>0</v>
      </c>
      <c r="J157" s="4">
        <f t="shared" si="69"/>
        <v>0</v>
      </c>
      <c r="K157" s="4">
        <f t="shared" si="69"/>
        <v>0</v>
      </c>
      <c r="L157" s="4">
        <f t="shared" si="69"/>
        <v>0</v>
      </c>
      <c r="M157" s="4">
        <f t="shared" si="69"/>
        <v>1</v>
      </c>
      <c r="N157" s="4">
        <f t="shared" si="69"/>
        <v>1</v>
      </c>
      <c r="O157" s="4">
        <f t="shared" si="69"/>
        <v>2</v>
      </c>
      <c r="P157" s="4">
        <f t="shared" si="69"/>
        <v>30</v>
      </c>
      <c r="Q157" s="4">
        <f t="shared" si="69"/>
        <v>81</v>
      </c>
      <c r="R157" s="4">
        <f t="shared" si="69"/>
        <v>111</v>
      </c>
      <c r="S157" s="4">
        <f t="shared" si="69"/>
        <v>0</v>
      </c>
      <c r="T157" s="4">
        <f t="shared" si="69"/>
        <v>0</v>
      </c>
      <c r="U157" s="4">
        <f t="shared" si="69"/>
        <v>0</v>
      </c>
      <c r="V157" s="4">
        <f t="shared" si="69"/>
        <v>0</v>
      </c>
      <c r="W157" s="4">
        <f t="shared" si="69"/>
        <v>0</v>
      </c>
      <c r="X157" s="4">
        <f t="shared" si="69"/>
        <v>0</v>
      </c>
      <c r="Y157" s="4">
        <f t="shared" si="69"/>
        <v>0</v>
      </c>
      <c r="Z157" s="4">
        <f t="shared" si="69"/>
        <v>0</v>
      </c>
      <c r="AA157" s="4">
        <f t="shared" si="69"/>
        <v>0</v>
      </c>
      <c r="AB157" s="4">
        <f t="shared" si="69"/>
        <v>72</v>
      </c>
      <c r="AC157" s="4">
        <f t="shared" si="69"/>
        <v>85</v>
      </c>
      <c r="AD157" s="4">
        <f t="shared" si="69"/>
        <v>157</v>
      </c>
      <c r="AE157" s="2"/>
      <c r="AF157" s="2"/>
    </row>
    <row r="158" spans="1:32" outlineLevel="3" collapsed="1" x14ac:dyDescent="0.25">
      <c r="A158" s="230" t="s">
        <v>13</v>
      </c>
      <c r="B158" s="230"/>
      <c r="C158" s="230"/>
      <c r="D158" s="4">
        <f t="shared" ref="D158:AD158" si="70">SUBTOTAL(9,D159:D167)</f>
        <v>103</v>
      </c>
      <c r="E158" s="4">
        <f t="shared" si="70"/>
        <v>167</v>
      </c>
      <c r="F158" s="4">
        <f t="shared" si="70"/>
        <v>270</v>
      </c>
      <c r="G158" s="4">
        <f t="shared" si="70"/>
        <v>0</v>
      </c>
      <c r="H158" s="4">
        <f t="shared" si="70"/>
        <v>0</v>
      </c>
      <c r="I158" s="4">
        <f t="shared" si="70"/>
        <v>0</v>
      </c>
      <c r="J158" s="4">
        <f t="shared" si="70"/>
        <v>0</v>
      </c>
      <c r="K158" s="4">
        <f t="shared" si="70"/>
        <v>0</v>
      </c>
      <c r="L158" s="4">
        <f t="shared" si="70"/>
        <v>0</v>
      </c>
      <c r="M158" s="4">
        <f t="shared" si="70"/>
        <v>1</v>
      </c>
      <c r="N158" s="4">
        <f t="shared" si="70"/>
        <v>1</v>
      </c>
      <c r="O158" s="4">
        <f t="shared" si="70"/>
        <v>2</v>
      </c>
      <c r="P158" s="4">
        <f t="shared" si="70"/>
        <v>30</v>
      </c>
      <c r="Q158" s="4">
        <f t="shared" si="70"/>
        <v>81</v>
      </c>
      <c r="R158" s="4">
        <f t="shared" si="70"/>
        <v>111</v>
      </c>
      <c r="S158" s="4">
        <f t="shared" si="70"/>
        <v>0</v>
      </c>
      <c r="T158" s="4">
        <f t="shared" si="70"/>
        <v>0</v>
      </c>
      <c r="U158" s="4">
        <f t="shared" si="70"/>
        <v>0</v>
      </c>
      <c r="V158" s="4">
        <f t="shared" si="70"/>
        <v>0</v>
      </c>
      <c r="W158" s="4">
        <f t="shared" si="70"/>
        <v>0</v>
      </c>
      <c r="X158" s="4">
        <f t="shared" si="70"/>
        <v>0</v>
      </c>
      <c r="Y158" s="4">
        <f t="shared" si="70"/>
        <v>0</v>
      </c>
      <c r="Z158" s="4">
        <f t="shared" si="70"/>
        <v>0</v>
      </c>
      <c r="AA158" s="4">
        <f t="shared" si="70"/>
        <v>0</v>
      </c>
      <c r="AB158" s="4">
        <f t="shared" si="70"/>
        <v>72</v>
      </c>
      <c r="AC158" s="4">
        <f t="shared" si="70"/>
        <v>85</v>
      </c>
      <c r="AD158" s="4">
        <f t="shared" si="70"/>
        <v>157</v>
      </c>
      <c r="AE158" s="2"/>
      <c r="AF158" s="2"/>
    </row>
    <row r="159" spans="1:32" outlineLevel="4" x14ac:dyDescent="0.25">
      <c r="A159" s="9">
        <v>45</v>
      </c>
      <c r="B159" s="9" t="s">
        <v>262</v>
      </c>
      <c r="C159" s="9" t="s">
        <v>263</v>
      </c>
      <c r="D159" s="4">
        <f t="shared" si="49"/>
        <v>13</v>
      </c>
      <c r="E159" s="4">
        <f t="shared" si="50"/>
        <v>13</v>
      </c>
      <c r="F159" s="4">
        <f t="shared" si="51"/>
        <v>26</v>
      </c>
      <c r="G159" s="5"/>
      <c r="H159" s="5"/>
      <c r="I159" s="5">
        <f t="shared" si="52"/>
        <v>0</v>
      </c>
      <c r="J159" s="5"/>
      <c r="K159" s="5"/>
      <c r="L159" s="5">
        <f t="shared" si="53"/>
        <v>0</v>
      </c>
      <c r="M159" s="5"/>
      <c r="N159" s="5"/>
      <c r="O159" s="5">
        <f t="shared" si="54"/>
        <v>0</v>
      </c>
      <c r="P159" s="5"/>
      <c r="Q159" s="5">
        <v>5</v>
      </c>
      <c r="R159" s="5">
        <f t="shared" si="55"/>
        <v>5</v>
      </c>
      <c r="S159" s="5"/>
      <c r="T159" s="5"/>
      <c r="U159" s="5">
        <f t="shared" si="56"/>
        <v>0</v>
      </c>
      <c r="V159" s="5"/>
      <c r="W159" s="5"/>
      <c r="X159" s="5">
        <f t="shared" si="57"/>
        <v>0</v>
      </c>
      <c r="Y159" s="5"/>
      <c r="Z159" s="5"/>
      <c r="AA159" s="5">
        <f t="shared" si="58"/>
        <v>0</v>
      </c>
      <c r="AB159" s="5">
        <v>13</v>
      </c>
      <c r="AC159" s="5">
        <v>8</v>
      </c>
      <c r="AD159" s="5">
        <f t="shared" si="59"/>
        <v>21</v>
      </c>
      <c r="AE159" s="2"/>
      <c r="AF159" s="2"/>
    </row>
    <row r="160" spans="1:32" outlineLevel="4" x14ac:dyDescent="0.25">
      <c r="A160" s="9" t="s">
        <v>264</v>
      </c>
      <c r="B160" s="9" t="s">
        <v>264</v>
      </c>
      <c r="C160" s="9" t="s">
        <v>265</v>
      </c>
      <c r="D160" s="4">
        <f t="shared" si="49"/>
        <v>3</v>
      </c>
      <c r="E160" s="4">
        <f t="shared" si="50"/>
        <v>2</v>
      </c>
      <c r="F160" s="4">
        <f t="shared" si="51"/>
        <v>5</v>
      </c>
      <c r="G160" s="5"/>
      <c r="H160" s="5"/>
      <c r="I160" s="5">
        <f t="shared" si="52"/>
        <v>0</v>
      </c>
      <c r="J160" s="5"/>
      <c r="K160" s="5"/>
      <c r="L160" s="5">
        <f t="shared" si="53"/>
        <v>0</v>
      </c>
      <c r="M160" s="5"/>
      <c r="N160" s="5"/>
      <c r="O160" s="5">
        <f t="shared" si="54"/>
        <v>0</v>
      </c>
      <c r="P160" s="5">
        <v>1</v>
      </c>
      <c r="Q160" s="5">
        <v>2</v>
      </c>
      <c r="R160" s="5">
        <f t="shared" si="55"/>
        <v>3</v>
      </c>
      <c r="S160" s="5"/>
      <c r="T160" s="5"/>
      <c r="U160" s="5">
        <f t="shared" si="56"/>
        <v>0</v>
      </c>
      <c r="V160" s="5"/>
      <c r="W160" s="5"/>
      <c r="X160" s="5">
        <f t="shared" si="57"/>
        <v>0</v>
      </c>
      <c r="Y160" s="5"/>
      <c r="Z160" s="5"/>
      <c r="AA160" s="5">
        <f t="shared" si="58"/>
        <v>0</v>
      </c>
      <c r="AB160" s="5">
        <v>2</v>
      </c>
      <c r="AC160" s="5"/>
      <c r="AD160" s="5">
        <f t="shared" si="59"/>
        <v>2</v>
      </c>
      <c r="AE160" s="2"/>
      <c r="AF160" s="2"/>
    </row>
    <row r="161" spans="1:32" outlineLevel="4" x14ac:dyDescent="0.25">
      <c r="A161" s="9" t="s">
        <v>266</v>
      </c>
      <c r="B161" s="9" t="s">
        <v>266</v>
      </c>
      <c r="C161" s="9" t="s">
        <v>267</v>
      </c>
      <c r="D161" s="4">
        <f t="shared" si="49"/>
        <v>12</v>
      </c>
      <c r="E161" s="4">
        <f t="shared" si="50"/>
        <v>20</v>
      </c>
      <c r="F161" s="4">
        <f t="shared" si="51"/>
        <v>32</v>
      </c>
      <c r="G161" s="5"/>
      <c r="H161" s="5"/>
      <c r="I161" s="5">
        <f t="shared" si="52"/>
        <v>0</v>
      </c>
      <c r="J161" s="5"/>
      <c r="K161" s="5"/>
      <c r="L161" s="5">
        <f t="shared" si="53"/>
        <v>0</v>
      </c>
      <c r="M161" s="5"/>
      <c r="N161" s="5">
        <v>1</v>
      </c>
      <c r="O161" s="5">
        <f t="shared" si="54"/>
        <v>1</v>
      </c>
      <c r="P161" s="5">
        <v>2</v>
      </c>
      <c r="Q161" s="5">
        <v>4</v>
      </c>
      <c r="R161" s="5">
        <f t="shared" si="55"/>
        <v>6</v>
      </c>
      <c r="S161" s="5"/>
      <c r="T161" s="5"/>
      <c r="U161" s="5">
        <f t="shared" si="56"/>
        <v>0</v>
      </c>
      <c r="V161" s="5"/>
      <c r="W161" s="5"/>
      <c r="X161" s="5">
        <f t="shared" si="57"/>
        <v>0</v>
      </c>
      <c r="Y161" s="5"/>
      <c r="Z161" s="5"/>
      <c r="AA161" s="5">
        <f t="shared" si="58"/>
        <v>0</v>
      </c>
      <c r="AB161" s="5">
        <v>10</v>
      </c>
      <c r="AC161" s="5">
        <v>15</v>
      </c>
      <c r="AD161" s="5">
        <f t="shared" si="59"/>
        <v>25</v>
      </c>
      <c r="AE161" s="2"/>
      <c r="AF161" s="2"/>
    </row>
    <row r="162" spans="1:32" outlineLevel="4" x14ac:dyDescent="0.25">
      <c r="A162" s="9" t="s">
        <v>268</v>
      </c>
      <c r="B162" s="9" t="s">
        <v>268</v>
      </c>
      <c r="C162" s="9" t="s">
        <v>269</v>
      </c>
      <c r="D162" s="4">
        <f t="shared" si="49"/>
        <v>3</v>
      </c>
      <c r="E162" s="4">
        <f t="shared" si="50"/>
        <v>1</v>
      </c>
      <c r="F162" s="4">
        <f t="shared" si="51"/>
        <v>4</v>
      </c>
      <c r="G162" s="5"/>
      <c r="H162" s="5"/>
      <c r="I162" s="5">
        <f t="shared" si="52"/>
        <v>0</v>
      </c>
      <c r="J162" s="5"/>
      <c r="K162" s="5"/>
      <c r="L162" s="5">
        <f t="shared" si="53"/>
        <v>0</v>
      </c>
      <c r="M162" s="5"/>
      <c r="N162" s="5"/>
      <c r="O162" s="5">
        <f t="shared" si="54"/>
        <v>0</v>
      </c>
      <c r="P162" s="5">
        <v>1</v>
      </c>
      <c r="Q162" s="5">
        <v>1</v>
      </c>
      <c r="R162" s="5">
        <f t="shared" si="55"/>
        <v>2</v>
      </c>
      <c r="S162" s="5"/>
      <c r="T162" s="5"/>
      <c r="U162" s="5">
        <f t="shared" si="56"/>
        <v>0</v>
      </c>
      <c r="V162" s="5"/>
      <c r="W162" s="5"/>
      <c r="X162" s="5">
        <f t="shared" si="57"/>
        <v>0</v>
      </c>
      <c r="Y162" s="5"/>
      <c r="Z162" s="5"/>
      <c r="AA162" s="5">
        <f t="shared" si="58"/>
        <v>0</v>
      </c>
      <c r="AB162" s="5">
        <v>2</v>
      </c>
      <c r="AC162" s="5"/>
      <c r="AD162" s="5">
        <f t="shared" si="59"/>
        <v>2</v>
      </c>
      <c r="AE162" s="2"/>
      <c r="AF162" s="2"/>
    </row>
    <row r="163" spans="1:32" outlineLevel="4" x14ac:dyDescent="0.25">
      <c r="A163" s="9" t="s">
        <v>270</v>
      </c>
      <c r="B163" s="9" t="s">
        <v>270</v>
      </c>
      <c r="C163" s="9" t="s">
        <v>271</v>
      </c>
      <c r="D163" s="4">
        <f t="shared" si="49"/>
        <v>33</v>
      </c>
      <c r="E163" s="4">
        <f t="shared" si="50"/>
        <v>47</v>
      </c>
      <c r="F163" s="4">
        <f t="shared" si="51"/>
        <v>80</v>
      </c>
      <c r="G163" s="5"/>
      <c r="H163" s="5"/>
      <c r="I163" s="5">
        <f t="shared" si="52"/>
        <v>0</v>
      </c>
      <c r="J163" s="5"/>
      <c r="K163" s="5"/>
      <c r="L163" s="5">
        <f t="shared" si="53"/>
        <v>0</v>
      </c>
      <c r="M163" s="5"/>
      <c r="N163" s="5"/>
      <c r="O163" s="5">
        <f t="shared" si="54"/>
        <v>0</v>
      </c>
      <c r="P163" s="5">
        <v>12</v>
      </c>
      <c r="Q163" s="5">
        <v>16</v>
      </c>
      <c r="R163" s="5">
        <f t="shared" si="55"/>
        <v>28</v>
      </c>
      <c r="S163" s="5"/>
      <c r="T163" s="5"/>
      <c r="U163" s="5">
        <f t="shared" si="56"/>
        <v>0</v>
      </c>
      <c r="V163" s="5"/>
      <c r="W163" s="5"/>
      <c r="X163" s="5">
        <f t="shared" si="57"/>
        <v>0</v>
      </c>
      <c r="Y163" s="5"/>
      <c r="Z163" s="5"/>
      <c r="AA163" s="5">
        <f t="shared" si="58"/>
        <v>0</v>
      </c>
      <c r="AB163" s="5">
        <v>21</v>
      </c>
      <c r="AC163" s="5">
        <v>31</v>
      </c>
      <c r="AD163" s="5">
        <f t="shared" si="59"/>
        <v>52</v>
      </c>
      <c r="AE163" s="2"/>
      <c r="AF163" s="2"/>
    </row>
    <row r="164" spans="1:32" outlineLevel="4" x14ac:dyDescent="0.25">
      <c r="A164" s="9" t="s">
        <v>272</v>
      </c>
      <c r="B164" s="9" t="s">
        <v>272</v>
      </c>
      <c r="C164" s="9" t="s">
        <v>273</v>
      </c>
      <c r="D164" s="4">
        <f t="shared" si="49"/>
        <v>0</v>
      </c>
      <c r="E164" s="4">
        <f t="shared" si="50"/>
        <v>2</v>
      </c>
      <c r="F164" s="4">
        <f t="shared" si="51"/>
        <v>2</v>
      </c>
      <c r="G164" s="5"/>
      <c r="H164" s="5"/>
      <c r="I164" s="5">
        <f t="shared" si="52"/>
        <v>0</v>
      </c>
      <c r="J164" s="5"/>
      <c r="K164" s="5"/>
      <c r="L164" s="5">
        <f t="shared" si="53"/>
        <v>0</v>
      </c>
      <c r="M164" s="5"/>
      <c r="N164" s="5"/>
      <c r="O164" s="5">
        <f t="shared" si="54"/>
        <v>0</v>
      </c>
      <c r="P164" s="5"/>
      <c r="Q164" s="5"/>
      <c r="R164" s="5">
        <f t="shared" si="55"/>
        <v>0</v>
      </c>
      <c r="S164" s="5"/>
      <c r="T164" s="5"/>
      <c r="U164" s="5">
        <f t="shared" si="56"/>
        <v>0</v>
      </c>
      <c r="V164" s="5"/>
      <c r="W164" s="5"/>
      <c r="X164" s="5">
        <f t="shared" si="57"/>
        <v>0</v>
      </c>
      <c r="Y164" s="5"/>
      <c r="Z164" s="5"/>
      <c r="AA164" s="5">
        <f t="shared" si="58"/>
        <v>0</v>
      </c>
      <c r="AB164" s="5"/>
      <c r="AC164" s="5">
        <v>2</v>
      </c>
      <c r="AD164" s="5">
        <f t="shared" si="59"/>
        <v>2</v>
      </c>
      <c r="AE164" s="2"/>
      <c r="AF164" s="2"/>
    </row>
    <row r="165" spans="1:32" outlineLevel="4" x14ac:dyDescent="0.25">
      <c r="A165" s="9" t="s">
        <v>274</v>
      </c>
      <c r="B165" s="9" t="s">
        <v>274</v>
      </c>
      <c r="C165" s="9" t="s">
        <v>275</v>
      </c>
      <c r="D165" s="4">
        <f t="shared" si="49"/>
        <v>15</v>
      </c>
      <c r="E165" s="4">
        <f t="shared" si="50"/>
        <v>44</v>
      </c>
      <c r="F165" s="4">
        <f t="shared" si="51"/>
        <v>59</v>
      </c>
      <c r="G165" s="5"/>
      <c r="H165" s="5"/>
      <c r="I165" s="5">
        <f t="shared" si="52"/>
        <v>0</v>
      </c>
      <c r="J165" s="5"/>
      <c r="K165" s="5"/>
      <c r="L165" s="5">
        <f t="shared" si="53"/>
        <v>0</v>
      </c>
      <c r="M165" s="5">
        <v>1</v>
      </c>
      <c r="N165" s="5"/>
      <c r="O165" s="5">
        <f t="shared" si="54"/>
        <v>1</v>
      </c>
      <c r="P165" s="5">
        <v>8</v>
      </c>
      <c r="Q165" s="5">
        <v>34</v>
      </c>
      <c r="R165" s="5">
        <f t="shared" si="55"/>
        <v>42</v>
      </c>
      <c r="S165" s="5"/>
      <c r="T165" s="5"/>
      <c r="U165" s="5">
        <f t="shared" si="56"/>
        <v>0</v>
      </c>
      <c r="V165" s="5"/>
      <c r="W165" s="5"/>
      <c r="X165" s="5">
        <f t="shared" si="57"/>
        <v>0</v>
      </c>
      <c r="Y165" s="5"/>
      <c r="Z165" s="5"/>
      <c r="AA165" s="5">
        <f t="shared" si="58"/>
        <v>0</v>
      </c>
      <c r="AB165" s="5">
        <v>6</v>
      </c>
      <c r="AC165" s="5">
        <v>10</v>
      </c>
      <c r="AD165" s="5">
        <f t="shared" si="59"/>
        <v>16</v>
      </c>
      <c r="AE165" s="2"/>
      <c r="AF165" s="2"/>
    </row>
    <row r="166" spans="1:32" outlineLevel="4" x14ac:dyDescent="0.25">
      <c r="A166" s="9" t="s">
        <v>276</v>
      </c>
      <c r="B166" s="9" t="s">
        <v>276</v>
      </c>
      <c r="C166" s="9" t="s">
        <v>277</v>
      </c>
      <c r="D166" s="4">
        <f t="shared" si="49"/>
        <v>6</v>
      </c>
      <c r="E166" s="4">
        <f t="shared" si="50"/>
        <v>9</v>
      </c>
      <c r="F166" s="4">
        <f t="shared" si="51"/>
        <v>15</v>
      </c>
      <c r="G166" s="5"/>
      <c r="H166" s="5"/>
      <c r="I166" s="5">
        <f t="shared" si="52"/>
        <v>0</v>
      </c>
      <c r="J166" s="5"/>
      <c r="K166" s="5"/>
      <c r="L166" s="5">
        <f t="shared" si="53"/>
        <v>0</v>
      </c>
      <c r="M166" s="5"/>
      <c r="N166" s="5"/>
      <c r="O166" s="5">
        <f t="shared" si="54"/>
        <v>0</v>
      </c>
      <c r="P166" s="5">
        <v>1</v>
      </c>
      <c r="Q166" s="5">
        <v>3</v>
      </c>
      <c r="R166" s="5">
        <f t="shared" si="55"/>
        <v>4</v>
      </c>
      <c r="S166" s="5"/>
      <c r="T166" s="5"/>
      <c r="U166" s="5">
        <f t="shared" si="56"/>
        <v>0</v>
      </c>
      <c r="V166" s="5"/>
      <c r="W166" s="5"/>
      <c r="X166" s="5">
        <f t="shared" si="57"/>
        <v>0</v>
      </c>
      <c r="Y166" s="5"/>
      <c r="Z166" s="5"/>
      <c r="AA166" s="5">
        <f t="shared" si="58"/>
        <v>0</v>
      </c>
      <c r="AB166" s="5">
        <v>5</v>
      </c>
      <c r="AC166" s="5">
        <v>6</v>
      </c>
      <c r="AD166" s="5">
        <f t="shared" si="59"/>
        <v>11</v>
      </c>
      <c r="AE166" s="2"/>
      <c r="AF166" s="2"/>
    </row>
    <row r="167" spans="1:32" outlineLevel="4" x14ac:dyDescent="0.25">
      <c r="A167" s="9" t="s">
        <v>278</v>
      </c>
      <c r="B167" s="9" t="s">
        <v>278</v>
      </c>
      <c r="C167" s="9" t="s">
        <v>279</v>
      </c>
      <c r="D167" s="4">
        <f t="shared" si="49"/>
        <v>18</v>
      </c>
      <c r="E167" s="4">
        <f t="shared" si="50"/>
        <v>29</v>
      </c>
      <c r="F167" s="4">
        <f t="shared" si="51"/>
        <v>47</v>
      </c>
      <c r="G167" s="5"/>
      <c r="H167" s="5"/>
      <c r="I167" s="5">
        <f t="shared" si="52"/>
        <v>0</v>
      </c>
      <c r="J167" s="5"/>
      <c r="K167" s="5"/>
      <c r="L167" s="5">
        <f t="shared" si="53"/>
        <v>0</v>
      </c>
      <c r="M167" s="5"/>
      <c r="N167" s="5"/>
      <c r="O167" s="5">
        <f t="shared" si="54"/>
        <v>0</v>
      </c>
      <c r="P167" s="5">
        <v>5</v>
      </c>
      <c r="Q167" s="5">
        <v>16</v>
      </c>
      <c r="R167" s="5">
        <f t="shared" si="55"/>
        <v>21</v>
      </c>
      <c r="S167" s="5"/>
      <c r="T167" s="5"/>
      <c r="U167" s="5">
        <f t="shared" si="56"/>
        <v>0</v>
      </c>
      <c r="V167" s="5"/>
      <c r="W167" s="5"/>
      <c r="X167" s="5">
        <f t="shared" si="57"/>
        <v>0</v>
      </c>
      <c r="Y167" s="5"/>
      <c r="Z167" s="5"/>
      <c r="AA167" s="5">
        <f t="shared" si="58"/>
        <v>0</v>
      </c>
      <c r="AB167" s="5">
        <v>13</v>
      </c>
      <c r="AC167" s="5">
        <v>13</v>
      </c>
      <c r="AD167" s="5">
        <f t="shared" si="59"/>
        <v>26</v>
      </c>
      <c r="AE167" s="2"/>
      <c r="AF167" s="2"/>
    </row>
  </sheetData>
  <mergeCells count="54">
    <mergeCell ref="A6:AD6"/>
    <mergeCell ref="A7:AD7"/>
    <mergeCell ref="A8:C9"/>
    <mergeCell ref="A1:AD1"/>
    <mergeCell ref="A2:AD2"/>
    <mergeCell ref="A3:AD3"/>
    <mergeCell ref="AB4:AC4"/>
    <mergeCell ref="A5:AD5"/>
    <mergeCell ref="V8:X8"/>
    <mergeCell ref="Y8:AA8"/>
    <mergeCell ref="AB8:AD8"/>
    <mergeCell ref="P8:R8"/>
    <mergeCell ref="S8:U8"/>
    <mergeCell ref="A29:C29"/>
    <mergeCell ref="D8:F8"/>
    <mergeCell ref="G8:I8"/>
    <mergeCell ref="J8:L8"/>
    <mergeCell ref="M8:O8"/>
    <mergeCell ref="A11:C11"/>
    <mergeCell ref="A27:C27"/>
    <mergeCell ref="A13:C13"/>
    <mergeCell ref="A12:C12"/>
    <mergeCell ref="A28:C28"/>
    <mergeCell ref="A32:C32"/>
    <mergeCell ref="A31:C31"/>
    <mergeCell ref="A46:C46"/>
    <mergeCell ref="A60:C60"/>
    <mergeCell ref="A67:C67"/>
    <mergeCell ref="A33:C33"/>
    <mergeCell ref="A48:C48"/>
    <mergeCell ref="A47:C47"/>
    <mergeCell ref="A68:C68"/>
    <mergeCell ref="A61:C61"/>
    <mergeCell ref="A62:C62"/>
    <mergeCell ref="A158:C158"/>
    <mergeCell ref="A108:C108"/>
    <mergeCell ref="A69:C69"/>
    <mergeCell ref="A74:C74"/>
    <mergeCell ref="A80:C80"/>
    <mergeCell ref="A87:C87"/>
    <mergeCell ref="A99:C99"/>
    <mergeCell ref="A100:C100"/>
    <mergeCell ref="A102:C102"/>
    <mergeCell ref="A104:C104"/>
    <mergeCell ref="A98:C98"/>
    <mergeCell ref="A111:C111"/>
    <mergeCell ref="A118:C118"/>
    <mergeCell ref="A157:C157"/>
    <mergeCell ref="A126:C126"/>
    <mergeCell ref="A141:C141"/>
    <mergeCell ref="A150:C150"/>
    <mergeCell ref="A124:C124"/>
    <mergeCell ref="A156:C156"/>
    <mergeCell ref="A125:C125"/>
  </mergeCells>
  <printOptions horizontalCentered="1"/>
  <pageMargins left="0.25" right="0.25" top="0.75" bottom="0.75" header="0.3" footer="0.3"/>
  <pageSetup paperSize="5" scale="84" orientation="landscape" r:id="rId1"/>
  <rowBreaks count="3" manualBreakCount="3">
    <brk id="45" max="16383" man="1"/>
    <brk id="110" max="16383" man="1"/>
    <brk id="14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2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D1"/>
    </sheetView>
  </sheetViews>
  <sheetFormatPr defaultRowHeight="1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4" width="6.5703125" style="1" bestFit="1" customWidth="1"/>
    <col min="5" max="6" width="7.5703125" style="1" bestFit="1" customWidth="1"/>
    <col min="7" max="15" width="4.7109375" style="1" bestFit="1" customWidth="1"/>
    <col min="16" max="17" width="6.5703125" style="1" bestFit="1" customWidth="1"/>
    <col min="18" max="18" width="7.5703125" style="1" bestFit="1" customWidth="1"/>
    <col min="19" max="26" width="4.7109375" style="1" bestFit="1" customWidth="1"/>
    <col min="27" max="28" width="5.140625" style="1" bestFit="1" customWidth="1"/>
    <col min="29" max="30" width="6.5703125" style="1" bestFit="1" customWidth="1"/>
    <col min="31" max="16384" width="9.140625" style="1"/>
  </cols>
  <sheetData>
    <row r="1" spans="1:30" x14ac:dyDescent="0.25">
      <c r="A1" s="236" t="s">
        <v>298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</row>
    <row r="2" spans="1:30" x14ac:dyDescent="0.25">
      <c r="A2" s="236" t="s">
        <v>299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</row>
    <row r="3" spans="1:30" x14ac:dyDescent="0.25">
      <c r="A3" s="236" t="s">
        <v>300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</row>
    <row r="4" spans="1:3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2"/>
      <c r="V4" s="2"/>
      <c r="W4" s="2"/>
      <c r="X4" s="2"/>
      <c r="Y4" s="2"/>
      <c r="Z4" s="2"/>
      <c r="AA4" s="7"/>
      <c r="AB4" s="237">
        <v>44358</v>
      </c>
      <c r="AC4" s="237"/>
      <c r="AD4" s="12" t="s">
        <v>301</v>
      </c>
    </row>
    <row r="5" spans="1:30" x14ac:dyDescent="0.25">
      <c r="A5" s="238" t="s">
        <v>500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</row>
    <row r="6" spans="1:30" x14ac:dyDescent="0.25">
      <c r="A6" s="234" t="s">
        <v>306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</row>
    <row r="7" spans="1:30" x14ac:dyDescent="0.25">
      <c r="A7" s="235" t="s">
        <v>302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</row>
    <row r="8" spans="1:30" ht="30" customHeight="1" x14ac:dyDescent="0.25">
      <c r="A8" s="232" t="s">
        <v>304</v>
      </c>
      <c r="B8" s="232"/>
      <c r="C8" s="232"/>
      <c r="D8" s="232" t="s">
        <v>297</v>
      </c>
      <c r="E8" s="232"/>
      <c r="F8" s="232"/>
      <c r="G8" s="233" t="s">
        <v>0</v>
      </c>
      <c r="H8" s="233"/>
      <c r="I8" s="233"/>
      <c r="J8" s="233" t="s">
        <v>1</v>
      </c>
      <c r="K8" s="233" t="s">
        <v>1</v>
      </c>
      <c r="L8" s="233"/>
      <c r="M8" s="233" t="s">
        <v>2</v>
      </c>
      <c r="N8" s="233" t="s">
        <v>2</v>
      </c>
      <c r="O8" s="233"/>
      <c r="P8" s="233" t="s">
        <v>3</v>
      </c>
      <c r="Q8" s="233" t="s">
        <v>3</v>
      </c>
      <c r="R8" s="233"/>
      <c r="S8" s="233" t="s">
        <v>4</v>
      </c>
      <c r="T8" s="233" t="s">
        <v>4</v>
      </c>
      <c r="U8" s="233"/>
      <c r="V8" s="233" t="s">
        <v>5</v>
      </c>
      <c r="W8" s="233" t="s">
        <v>5</v>
      </c>
      <c r="X8" s="233"/>
      <c r="Y8" s="233" t="s">
        <v>7</v>
      </c>
      <c r="Z8" s="233" t="s">
        <v>7</v>
      </c>
      <c r="AA8" s="233"/>
      <c r="AB8" s="233" t="s">
        <v>6</v>
      </c>
      <c r="AC8" s="233" t="s">
        <v>6</v>
      </c>
      <c r="AD8" s="233"/>
    </row>
    <row r="9" spans="1:30" x14ac:dyDescent="0.25">
      <c r="A9" s="232"/>
      <c r="B9" s="232"/>
      <c r="C9" s="232"/>
      <c r="D9" s="3" t="s">
        <v>8</v>
      </c>
      <c r="E9" s="3" t="s">
        <v>9</v>
      </c>
      <c r="F9" s="3" t="s">
        <v>296</v>
      </c>
      <c r="G9" s="3" t="s">
        <v>8</v>
      </c>
      <c r="H9" s="3" t="s">
        <v>9</v>
      </c>
      <c r="I9" s="3" t="s">
        <v>296</v>
      </c>
      <c r="J9" s="3" t="s">
        <v>8</v>
      </c>
      <c r="K9" s="3" t="s">
        <v>9</v>
      </c>
      <c r="L9" s="3" t="s">
        <v>296</v>
      </c>
      <c r="M9" s="3" t="s">
        <v>8</v>
      </c>
      <c r="N9" s="3" t="s">
        <v>9</v>
      </c>
      <c r="O9" s="3" t="s">
        <v>296</v>
      </c>
      <c r="P9" s="3" t="s">
        <v>8</v>
      </c>
      <c r="Q9" s="3" t="s">
        <v>9</v>
      </c>
      <c r="R9" s="3" t="s">
        <v>296</v>
      </c>
      <c r="S9" s="3" t="s">
        <v>8</v>
      </c>
      <c r="T9" s="3" t="s">
        <v>9</v>
      </c>
      <c r="U9" s="3" t="s">
        <v>296</v>
      </c>
      <c r="V9" s="3" t="s">
        <v>8</v>
      </c>
      <c r="W9" s="3" t="s">
        <v>9</v>
      </c>
      <c r="X9" s="3" t="s">
        <v>296</v>
      </c>
      <c r="Y9" s="3" t="s">
        <v>8</v>
      </c>
      <c r="Z9" s="3" t="s">
        <v>9</v>
      </c>
      <c r="AA9" s="3" t="s">
        <v>296</v>
      </c>
      <c r="AB9" s="3" t="s">
        <v>8</v>
      </c>
      <c r="AC9" s="3" t="s">
        <v>9</v>
      </c>
      <c r="AD9" s="3" t="s">
        <v>296</v>
      </c>
    </row>
    <row r="10" spans="1:30" x14ac:dyDescent="0.25">
      <c r="A10" s="10"/>
      <c r="B10" s="11"/>
      <c r="C10" s="8" t="s">
        <v>502</v>
      </c>
      <c r="D10" s="4">
        <f t="shared" ref="D10:AD10" si="0">SUBTOTAL(9,D14:D172)</f>
        <v>5160</v>
      </c>
      <c r="E10" s="4">
        <f t="shared" si="0"/>
        <v>8312</v>
      </c>
      <c r="F10" s="4">
        <f t="shared" si="0"/>
        <v>13472</v>
      </c>
      <c r="G10" s="4">
        <f t="shared" si="0"/>
        <v>8</v>
      </c>
      <c r="H10" s="4">
        <f t="shared" si="0"/>
        <v>14</v>
      </c>
      <c r="I10" s="4">
        <f t="shared" si="0"/>
        <v>22</v>
      </c>
      <c r="J10" s="4">
        <f t="shared" si="0"/>
        <v>5</v>
      </c>
      <c r="K10" s="4">
        <f t="shared" si="0"/>
        <v>6</v>
      </c>
      <c r="L10" s="4">
        <f t="shared" si="0"/>
        <v>11</v>
      </c>
      <c r="M10" s="4">
        <f t="shared" si="0"/>
        <v>3</v>
      </c>
      <c r="N10" s="4">
        <f t="shared" si="0"/>
        <v>15</v>
      </c>
      <c r="O10" s="4">
        <f t="shared" si="0"/>
        <v>18</v>
      </c>
      <c r="P10" s="4">
        <f t="shared" si="0"/>
        <v>4544</v>
      </c>
      <c r="Q10" s="4">
        <f t="shared" si="0"/>
        <v>7369</v>
      </c>
      <c r="R10" s="4">
        <f t="shared" si="0"/>
        <v>11913</v>
      </c>
      <c r="S10" s="4">
        <f t="shared" si="0"/>
        <v>0</v>
      </c>
      <c r="T10" s="4">
        <f t="shared" si="0"/>
        <v>0</v>
      </c>
      <c r="U10" s="4">
        <f t="shared" si="0"/>
        <v>0</v>
      </c>
      <c r="V10" s="4">
        <f t="shared" si="0"/>
        <v>20</v>
      </c>
      <c r="W10" s="4">
        <f t="shared" si="0"/>
        <v>43</v>
      </c>
      <c r="X10" s="4">
        <f t="shared" si="0"/>
        <v>63</v>
      </c>
      <c r="Y10" s="4">
        <f t="shared" si="0"/>
        <v>53</v>
      </c>
      <c r="Z10" s="4">
        <f t="shared" si="0"/>
        <v>88</v>
      </c>
      <c r="AA10" s="4">
        <f t="shared" si="0"/>
        <v>141</v>
      </c>
      <c r="AB10" s="4">
        <f t="shared" si="0"/>
        <v>527</v>
      </c>
      <c r="AC10" s="4">
        <f t="shared" si="0"/>
        <v>777</v>
      </c>
      <c r="AD10" s="4">
        <f t="shared" si="0"/>
        <v>1304</v>
      </c>
    </row>
    <row r="11" spans="1:30" outlineLevel="1" x14ac:dyDescent="0.25">
      <c r="A11" s="231" t="s">
        <v>11</v>
      </c>
      <c r="B11" s="231"/>
      <c r="C11" s="231"/>
      <c r="D11" s="4">
        <f t="shared" ref="D11:AD11" si="1">SUBTOTAL(9,D14:D28)</f>
        <v>1113</v>
      </c>
      <c r="E11" s="4">
        <f t="shared" si="1"/>
        <v>1108</v>
      </c>
      <c r="F11" s="4">
        <f t="shared" si="1"/>
        <v>2221</v>
      </c>
      <c r="G11" s="4">
        <f t="shared" si="1"/>
        <v>3</v>
      </c>
      <c r="H11" s="4">
        <f t="shared" si="1"/>
        <v>0</v>
      </c>
      <c r="I11" s="4">
        <f t="shared" si="1"/>
        <v>3</v>
      </c>
      <c r="J11" s="4">
        <f t="shared" si="1"/>
        <v>1</v>
      </c>
      <c r="K11" s="4">
        <f t="shared" si="1"/>
        <v>1</v>
      </c>
      <c r="L11" s="4">
        <f t="shared" si="1"/>
        <v>2</v>
      </c>
      <c r="M11" s="4">
        <f t="shared" si="1"/>
        <v>1</v>
      </c>
      <c r="N11" s="4">
        <f t="shared" si="1"/>
        <v>2</v>
      </c>
      <c r="O11" s="4">
        <f t="shared" si="1"/>
        <v>3</v>
      </c>
      <c r="P11" s="4">
        <f t="shared" si="1"/>
        <v>1009</v>
      </c>
      <c r="Q11" s="4">
        <f t="shared" si="1"/>
        <v>1019</v>
      </c>
      <c r="R11" s="4">
        <f t="shared" si="1"/>
        <v>2028</v>
      </c>
      <c r="S11" s="4">
        <f t="shared" si="1"/>
        <v>0</v>
      </c>
      <c r="T11" s="4">
        <f t="shared" si="1"/>
        <v>0</v>
      </c>
      <c r="U11" s="4">
        <f t="shared" si="1"/>
        <v>0</v>
      </c>
      <c r="V11" s="4">
        <f t="shared" si="1"/>
        <v>6</v>
      </c>
      <c r="W11" s="4">
        <f t="shared" si="1"/>
        <v>7</v>
      </c>
      <c r="X11" s="4">
        <f t="shared" si="1"/>
        <v>13</v>
      </c>
      <c r="Y11" s="4">
        <f t="shared" si="1"/>
        <v>20</v>
      </c>
      <c r="Z11" s="4">
        <f t="shared" si="1"/>
        <v>11</v>
      </c>
      <c r="AA11" s="4">
        <f t="shared" si="1"/>
        <v>31</v>
      </c>
      <c r="AB11" s="4">
        <f t="shared" si="1"/>
        <v>73</v>
      </c>
      <c r="AC11" s="4">
        <f t="shared" si="1"/>
        <v>68</v>
      </c>
      <c r="AD11" s="4">
        <f t="shared" si="1"/>
        <v>141</v>
      </c>
    </row>
    <row r="12" spans="1:30" outlineLevel="2" x14ac:dyDescent="0.25">
      <c r="A12" s="229" t="s">
        <v>12</v>
      </c>
      <c r="B12" s="229"/>
      <c r="C12" s="229"/>
      <c r="D12" s="4">
        <f t="shared" ref="D12:AD12" si="2">SUBTOTAL(9,D14:D28)</f>
        <v>1113</v>
      </c>
      <c r="E12" s="4">
        <f t="shared" si="2"/>
        <v>1108</v>
      </c>
      <c r="F12" s="4">
        <f t="shared" si="2"/>
        <v>2221</v>
      </c>
      <c r="G12" s="4">
        <f t="shared" si="2"/>
        <v>3</v>
      </c>
      <c r="H12" s="4">
        <f t="shared" si="2"/>
        <v>0</v>
      </c>
      <c r="I12" s="4">
        <f t="shared" si="2"/>
        <v>3</v>
      </c>
      <c r="J12" s="4">
        <f t="shared" si="2"/>
        <v>1</v>
      </c>
      <c r="K12" s="4">
        <f t="shared" si="2"/>
        <v>1</v>
      </c>
      <c r="L12" s="4">
        <f t="shared" si="2"/>
        <v>2</v>
      </c>
      <c r="M12" s="4">
        <f t="shared" si="2"/>
        <v>1</v>
      </c>
      <c r="N12" s="4">
        <f t="shared" si="2"/>
        <v>2</v>
      </c>
      <c r="O12" s="4">
        <f t="shared" si="2"/>
        <v>3</v>
      </c>
      <c r="P12" s="4">
        <f t="shared" si="2"/>
        <v>1009</v>
      </c>
      <c r="Q12" s="4">
        <f t="shared" si="2"/>
        <v>1019</v>
      </c>
      <c r="R12" s="4">
        <f t="shared" si="2"/>
        <v>2028</v>
      </c>
      <c r="S12" s="4">
        <f t="shared" si="2"/>
        <v>0</v>
      </c>
      <c r="T12" s="4">
        <f t="shared" si="2"/>
        <v>0</v>
      </c>
      <c r="U12" s="4">
        <f t="shared" si="2"/>
        <v>0</v>
      </c>
      <c r="V12" s="4">
        <f t="shared" si="2"/>
        <v>6</v>
      </c>
      <c r="W12" s="4">
        <f t="shared" si="2"/>
        <v>7</v>
      </c>
      <c r="X12" s="4">
        <f t="shared" si="2"/>
        <v>13</v>
      </c>
      <c r="Y12" s="4">
        <f t="shared" si="2"/>
        <v>20</v>
      </c>
      <c r="Z12" s="4">
        <f t="shared" si="2"/>
        <v>11</v>
      </c>
      <c r="AA12" s="4">
        <f t="shared" si="2"/>
        <v>31</v>
      </c>
      <c r="AB12" s="4">
        <f t="shared" si="2"/>
        <v>73</v>
      </c>
      <c r="AC12" s="4">
        <f t="shared" si="2"/>
        <v>68</v>
      </c>
      <c r="AD12" s="4">
        <f t="shared" si="2"/>
        <v>141</v>
      </c>
    </row>
    <row r="13" spans="1:30" outlineLevel="3" collapsed="1" x14ac:dyDescent="0.25">
      <c r="A13" s="230" t="s">
        <v>13</v>
      </c>
      <c r="B13" s="230"/>
      <c r="C13" s="230"/>
      <c r="D13" s="4">
        <f t="shared" ref="D13:AD13" si="3">SUBTOTAL(9,D14:D28)</f>
        <v>1113</v>
      </c>
      <c r="E13" s="4">
        <f t="shared" si="3"/>
        <v>1108</v>
      </c>
      <c r="F13" s="4">
        <f t="shared" si="3"/>
        <v>2221</v>
      </c>
      <c r="G13" s="4">
        <f t="shared" si="3"/>
        <v>3</v>
      </c>
      <c r="H13" s="4">
        <f t="shared" si="3"/>
        <v>0</v>
      </c>
      <c r="I13" s="4">
        <f t="shared" si="3"/>
        <v>3</v>
      </c>
      <c r="J13" s="4">
        <f t="shared" si="3"/>
        <v>1</v>
      </c>
      <c r="K13" s="4">
        <f t="shared" si="3"/>
        <v>1</v>
      </c>
      <c r="L13" s="4">
        <f t="shared" si="3"/>
        <v>2</v>
      </c>
      <c r="M13" s="4">
        <f t="shared" si="3"/>
        <v>1</v>
      </c>
      <c r="N13" s="4">
        <f t="shared" si="3"/>
        <v>2</v>
      </c>
      <c r="O13" s="4">
        <f t="shared" si="3"/>
        <v>3</v>
      </c>
      <c r="P13" s="4">
        <f t="shared" si="3"/>
        <v>1009</v>
      </c>
      <c r="Q13" s="4">
        <f t="shared" si="3"/>
        <v>1019</v>
      </c>
      <c r="R13" s="4">
        <f t="shared" si="3"/>
        <v>2028</v>
      </c>
      <c r="S13" s="4">
        <f t="shared" si="3"/>
        <v>0</v>
      </c>
      <c r="T13" s="4">
        <f t="shared" si="3"/>
        <v>0</v>
      </c>
      <c r="U13" s="4">
        <f t="shared" si="3"/>
        <v>0</v>
      </c>
      <c r="V13" s="4">
        <f t="shared" si="3"/>
        <v>6</v>
      </c>
      <c r="W13" s="4">
        <f t="shared" si="3"/>
        <v>7</v>
      </c>
      <c r="X13" s="4">
        <f t="shared" si="3"/>
        <v>13</v>
      </c>
      <c r="Y13" s="4">
        <f t="shared" si="3"/>
        <v>20</v>
      </c>
      <c r="Z13" s="4">
        <f t="shared" si="3"/>
        <v>11</v>
      </c>
      <c r="AA13" s="4">
        <f t="shared" si="3"/>
        <v>31</v>
      </c>
      <c r="AB13" s="4">
        <f t="shared" si="3"/>
        <v>73</v>
      </c>
      <c r="AC13" s="4">
        <f t="shared" si="3"/>
        <v>68</v>
      </c>
      <c r="AD13" s="4">
        <f t="shared" si="3"/>
        <v>141</v>
      </c>
    </row>
    <row r="14" spans="1:30" outlineLevel="4" x14ac:dyDescent="0.25">
      <c r="A14" s="9">
        <v>52.010100000000001</v>
      </c>
      <c r="B14" s="9" t="s">
        <v>14</v>
      </c>
      <c r="C14" s="9" t="s">
        <v>15</v>
      </c>
      <c r="D14" s="5">
        <f t="shared" ref="D14:D61" si="4">G14+J14+M14+P14+S14+V14+Y14+AB14</f>
        <v>115</v>
      </c>
      <c r="E14" s="5">
        <f t="shared" ref="E14:E61" si="5">H14+K14+N14+Q14+T14+W14+Z14+AC14</f>
        <v>92</v>
      </c>
      <c r="F14" s="5">
        <f t="shared" ref="F14:F61" si="6">SUM(D14:E14)</f>
        <v>207</v>
      </c>
      <c r="G14" s="5"/>
      <c r="H14" s="5"/>
      <c r="I14" s="5">
        <f t="shared" ref="I14:I61" si="7">SUM(G14:H14)</f>
        <v>0</v>
      </c>
      <c r="J14" s="5"/>
      <c r="K14" s="5"/>
      <c r="L14" s="5">
        <f t="shared" ref="L14:L61" si="8">SUM(J14:K14)</f>
        <v>0</v>
      </c>
      <c r="M14" s="5"/>
      <c r="N14" s="5"/>
      <c r="O14" s="5">
        <f t="shared" ref="O14:O61" si="9">SUM(M14:N14)</f>
        <v>0</v>
      </c>
      <c r="P14" s="5">
        <v>102</v>
      </c>
      <c r="Q14" s="5">
        <v>80</v>
      </c>
      <c r="R14" s="5">
        <f t="shared" ref="R14:R61" si="10">SUM(P14:Q14)</f>
        <v>182</v>
      </c>
      <c r="S14" s="5"/>
      <c r="T14" s="5"/>
      <c r="U14" s="5">
        <f t="shared" ref="U14:U61" si="11">SUM(S14:T14)</f>
        <v>0</v>
      </c>
      <c r="V14" s="5">
        <v>2</v>
      </c>
      <c r="W14" s="5">
        <v>2</v>
      </c>
      <c r="X14" s="5">
        <f t="shared" ref="X14:X61" si="12">SUM(V14:W14)</f>
        <v>4</v>
      </c>
      <c r="Y14" s="5">
        <v>5</v>
      </c>
      <c r="Z14" s="5">
        <v>1</v>
      </c>
      <c r="AA14" s="5">
        <f t="shared" ref="AA14:AA61" si="13">SUM(Y14:Z14)</f>
        <v>6</v>
      </c>
      <c r="AB14" s="5">
        <v>6</v>
      </c>
      <c r="AC14" s="5">
        <v>9</v>
      </c>
      <c r="AD14" s="5">
        <f t="shared" ref="AD14:AD61" si="14">SUM(AB14:AC14)</f>
        <v>15</v>
      </c>
    </row>
    <row r="15" spans="1:30" outlineLevel="4" x14ac:dyDescent="0.25">
      <c r="A15" s="9">
        <v>52.020400000000002</v>
      </c>
      <c r="B15" s="9" t="s">
        <v>281</v>
      </c>
      <c r="C15" s="9" t="s">
        <v>282</v>
      </c>
      <c r="D15" s="5">
        <f t="shared" si="4"/>
        <v>27</v>
      </c>
      <c r="E15" s="5">
        <f t="shared" si="5"/>
        <v>51</v>
      </c>
      <c r="F15" s="5">
        <f t="shared" si="6"/>
        <v>78</v>
      </c>
      <c r="G15" s="5"/>
      <c r="H15" s="5"/>
      <c r="I15" s="5">
        <f t="shared" si="7"/>
        <v>0</v>
      </c>
      <c r="J15" s="5"/>
      <c r="K15" s="5"/>
      <c r="L15" s="5">
        <f t="shared" si="8"/>
        <v>0</v>
      </c>
      <c r="M15" s="5"/>
      <c r="N15" s="5"/>
      <c r="O15" s="5">
        <f t="shared" si="9"/>
        <v>0</v>
      </c>
      <c r="P15" s="5">
        <v>26</v>
      </c>
      <c r="Q15" s="5">
        <v>49</v>
      </c>
      <c r="R15" s="5">
        <f t="shared" si="10"/>
        <v>75</v>
      </c>
      <c r="S15" s="5"/>
      <c r="T15" s="5"/>
      <c r="U15" s="5">
        <f t="shared" si="11"/>
        <v>0</v>
      </c>
      <c r="V15" s="5"/>
      <c r="W15" s="5">
        <v>1</v>
      </c>
      <c r="X15" s="5">
        <f t="shared" si="12"/>
        <v>1</v>
      </c>
      <c r="Y15" s="5"/>
      <c r="Z15" s="5">
        <v>1</v>
      </c>
      <c r="AA15" s="5">
        <f t="shared" si="13"/>
        <v>1</v>
      </c>
      <c r="AB15" s="5">
        <v>1</v>
      </c>
      <c r="AC15" s="5">
        <v>0</v>
      </c>
      <c r="AD15" s="5">
        <f t="shared" si="14"/>
        <v>1</v>
      </c>
    </row>
    <row r="16" spans="1:30" outlineLevel="4" x14ac:dyDescent="0.25">
      <c r="A16" s="9">
        <v>52.020499999999998</v>
      </c>
      <c r="B16" s="9" t="s">
        <v>16</v>
      </c>
      <c r="C16" s="9" t="s">
        <v>17</v>
      </c>
      <c r="D16" s="5">
        <f t="shared" si="4"/>
        <v>23</v>
      </c>
      <c r="E16" s="5">
        <f t="shared" si="5"/>
        <v>23</v>
      </c>
      <c r="F16" s="5">
        <f t="shared" si="6"/>
        <v>46</v>
      </c>
      <c r="G16" s="5"/>
      <c r="H16" s="5"/>
      <c r="I16" s="5">
        <f t="shared" si="7"/>
        <v>0</v>
      </c>
      <c r="J16" s="5"/>
      <c r="K16" s="5"/>
      <c r="L16" s="5">
        <f t="shared" si="8"/>
        <v>0</v>
      </c>
      <c r="M16" s="5">
        <v>1</v>
      </c>
      <c r="N16" s="5"/>
      <c r="O16" s="5">
        <f t="shared" si="9"/>
        <v>1</v>
      </c>
      <c r="P16" s="5">
        <v>18</v>
      </c>
      <c r="Q16" s="5">
        <v>21</v>
      </c>
      <c r="R16" s="5">
        <f t="shared" si="10"/>
        <v>39</v>
      </c>
      <c r="S16" s="5"/>
      <c r="T16" s="5"/>
      <c r="U16" s="5">
        <f t="shared" si="11"/>
        <v>0</v>
      </c>
      <c r="V16" s="5"/>
      <c r="W16" s="5"/>
      <c r="X16" s="5">
        <f t="shared" si="12"/>
        <v>0</v>
      </c>
      <c r="Y16" s="5"/>
      <c r="Z16" s="5"/>
      <c r="AA16" s="5">
        <f t="shared" si="13"/>
        <v>0</v>
      </c>
      <c r="AB16" s="5">
        <v>4</v>
      </c>
      <c r="AC16" s="5">
        <v>2</v>
      </c>
      <c r="AD16" s="5">
        <f t="shared" si="14"/>
        <v>6</v>
      </c>
    </row>
    <row r="17" spans="1:30" outlineLevel="4" x14ac:dyDescent="0.25">
      <c r="A17" s="9">
        <v>52.020499999999998</v>
      </c>
      <c r="B17" s="9" t="s">
        <v>18</v>
      </c>
      <c r="C17" s="9" t="s">
        <v>19</v>
      </c>
      <c r="D17" s="5">
        <f t="shared" si="4"/>
        <v>10</v>
      </c>
      <c r="E17" s="5">
        <f t="shared" si="5"/>
        <v>8</v>
      </c>
      <c r="F17" s="5">
        <f t="shared" si="6"/>
        <v>18</v>
      </c>
      <c r="G17" s="5"/>
      <c r="H17" s="5"/>
      <c r="I17" s="5">
        <f t="shared" si="7"/>
        <v>0</v>
      </c>
      <c r="J17" s="5"/>
      <c r="K17" s="5"/>
      <c r="L17" s="5">
        <f t="shared" si="8"/>
        <v>0</v>
      </c>
      <c r="M17" s="5"/>
      <c r="N17" s="5"/>
      <c r="O17" s="5">
        <f t="shared" si="9"/>
        <v>0</v>
      </c>
      <c r="P17" s="5">
        <v>9</v>
      </c>
      <c r="Q17" s="5">
        <v>5</v>
      </c>
      <c r="R17" s="5">
        <f t="shared" si="10"/>
        <v>14</v>
      </c>
      <c r="S17" s="5"/>
      <c r="T17" s="5"/>
      <c r="U17" s="5">
        <f t="shared" si="11"/>
        <v>0</v>
      </c>
      <c r="V17" s="5"/>
      <c r="W17" s="5"/>
      <c r="X17" s="5">
        <f t="shared" si="12"/>
        <v>0</v>
      </c>
      <c r="Y17" s="5"/>
      <c r="Z17" s="5"/>
      <c r="AA17" s="5">
        <f t="shared" si="13"/>
        <v>0</v>
      </c>
      <c r="AB17" s="5">
        <v>1</v>
      </c>
      <c r="AC17" s="5">
        <v>3</v>
      </c>
      <c r="AD17" s="5">
        <f t="shared" si="14"/>
        <v>4</v>
      </c>
    </row>
    <row r="18" spans="1:30" outlineLevel="4" x14ac:dyDescent="0.25">
      <c r="A18" s="9">
        <v>52.030099999999997</v>
      </c>
      <c r="B18" s="9" t="s">
        <v>20</v>
      </c>
      <c r="C18" s="9" t="s">
        <v>21</v>
      </c>
      <c r="D18" s="5">
        <f t="shared" si="4"/>
        <v>430</v>
      </c>
      <c r="E18" s="5">
        <f t="shared" si="5"/>
        <v>428</v>
      </c>
      <c r="F18" s="5">
        <f t="shared" si="6"/>
        <v>858</v>
      </c>
      <c r="G18" s="5">
        <v>1</v>
      </c>
      <c r="H18" s="5"/>
      <c r="I18" s="5">
        <f t="shared" si="7"/>
        <v>1</v>
      </c>
      <c r="J18" s="5"/>
      <c r="K18" s="5"/>
      <c r="L18" s="5">
        <f t="shared" si="8"/>
        <v>0</v>
      </c>
      <c r="M18" s="5"/>
      <c r="N18" s="5"/>
      <c r="O18" s="5">
        <f t="shared" si="9"/>
        <v>0</v>
      </c>
      <c r="P18" s="5">
        <v>395</v>
      </c>
      <c r="Q18" s="5">
        <v>398</v>
      </c>
      <c r="R18" s="5">
        <f t="shared" si="10"/>
        <v>793</v>
      </c>
      <c r="S18" s="5"/>
      <c r="T18" s="5"/>
      <c r="U18" s="5">
        <f t="shared" si="11"/>
        <v>0</v>
      </c>
      <c r="V18" s="5">
        <v>1</v>
      </c>
      <c r="W18" s="5">
        <v>3</v>
      </c>
      <c r="X18" s="5">
        <f t="shared" si="12"/>
        <v>4</v>
      </c>
      <c r="Y18" s="5">
        <v>4</v>
      </c>
      <c r="Z18" s="5">
        <v>1</v>
      </c>
      <c r="AA18" s="5">
        <f t="shared" si="13"/>
        <v>5</v>
      </c>
      <c r="AB18" s="5">
        <v>29</v>
      </c>
      <c r="AC18" s="5">
        <v>26</v>
      </c>
      <c r="AD18" s="5">
        <f t="shared" si="14"/>
        <v>55</v>
      </c>
    </row>
    <row r="19" spans="1:30" outlineLevel="4" x14ac:dyDescent="0.25">
      <c r="A19" s="9">
        <v>52.040199999999999</v>
      </c>
      <c r="B19" s="9" t="s">
        <v>22</v>
      </c>
      <c r="C19" s="9" t="s">
        <v>23</v>
      </c>
      <c r="D19" s="5">
        <f t="shared" si="4"/>
        <v>33</v>
      </c>
      <c r="E19" s="5">
        <f t="shared" si="5"/>
        <v>68</v>
      </c>
      <c r="F19" s="5">
        <f t="shared" si="6"/>
        <v>101</v>
      </c>
      <c r="G19" s="5"/>
      <c r="H19" s="5"/>
      <c r="I19" s="5">
        <f t="shared" si="7"/>
        <v>0</v>
      </c>
      <c r="J19" s="5"/>
      <c r="K19" s="5"/>
      <c r="L19" s="5">
        <f t="shared" si="8"/>
        <v>0</v>
      </c>
      <c r="M19" s="5"/>
      <c r="N19" s="5"/>
      <c r="O19" s="5">
        <f t="shared" si="9"/>
        <v>0</v>
      </c>
      <c r="P19" s="5">
        <v>32</v>
      </c>
      <c r="Q19" s="5">
        <v>61</v>
      </c>
      <c r="R19" s="5">
        <f t="shared" si="10"/>
        <v>93</v>
      </c>
      <c r="S19" s="5"/>
      <c r="T19" s="5"/>
      <c r="U19" s="5">
        <f t="shared" si="11"/>
        <v>0</v>
      </c>
      <c r="V19" s="5"/>
      <c r="W19" s="5"/>
      <c r="X19" s="5">
        <f t="shared" si="12"/>
        <v>0</v>
      </c>
      <c r="Y19" s="5">
        <v>1</v>
      </c>
      <c r="Z19" s="5">
        <v>1</v>
      </c>
      <c r="AA19" s="5">
        <f t="shared" si="13"/>
        <v>2</v>
      </c>
      <c r="AB19" s="5">
        <v>0</v>
      </c>
      <c r="AC19" s="5">
        <v>6</v>
      </c>
      <c r="AD19" s="5">
        <f t="shared" si="14"/>
        <v>6</v>
      </c>
    </row>
    <row r="20" spans="1:30" outlineLevel="4" x14ac:dyDescent="0.25">
      <c r="A20" s="9">
        <v>52.060099999999998</v>
      </c>
      <c r="B20" s="9" t="s">
        <v>24</v>
      </c>
      <c r="C20" s="9" t="s">
        <v>25</v>
      </c>
      <c r="D20" s="5">
        <f t="shared" si="4"/>
        <v>26</v>
      </c>
      <c r="E20" s="5">
        <f t="shared" si="5"/>
        <v>14</v>
      </c>
      <c r="F20" s="5">
        <f t="shared" si="6"/>
        <v>40</v>
      </c>
      <c r="G20" s="5"/>
      <c r="H20" s="5"/>
      <c r="I20" s="5">
        <f t="shared" si="7"/>
        <v>0</v>
      </c>
      <c r="J20" s="5"/>
      <c r="K20" s="5"/>
      <c r="L20" s="5">
        <f t="shared" si="8"/>
        <v>0</v>
      </c>
      <c r="M20" s="5"/>
      <c r="N20" s="5"/>
      <c r="O20" s="5">
        <f t="shared" si="9"/>
        <v>0</v>
      </c>
      <c r="P20" s="5">
        <v>23</v>
      </c>
      <c r="Q20" s="5">
        <v>13</v>
      </c>
      <c r="R20" s="5">
        <f t="shared" si="10"/>
        <v>36</v>
      </c>
      <c r="S20" s="5"/>
      <c r="T20" s="5"/>
      <c r="U20" s="5">
        <f t="shared" si="11"/>
        <v>0</v>
      </c>
      <c r="V20" s="5"/>
      <c r="W20" s="5"/>
      <c r="X20" s="5">
        <f t="shared" si="12"/>
        <v>0</v>
      </c>
      <c r="Y20" s="5"/>
      <c r="Z20" s="5"/>
      <c r="AA20" s="5">
        <f t="shared" si="13"/>
        <v>0</v>
      </c>
      <c r="AB20" s="5">
        <v>3</v>
      </c>
      <c r="AC20" s="5">
        <v>1</v>
      </c>
      <c r="AD20" s="5">
        <f t="shared" si="14"/>
        <v>4</v>
      </c>
    </row>
    <row r="21" spans="1:30" outlineLevel="4" x14ac:dyDescent="0.25">
      <c r="A21" s="9">
        <v>52.080100000000002</v>
      </c>
      <c r="B21" s="9" t="s">
        <v>26</v>
      </c>
      <c r="C21" s="9" t="s">
        <v>27</v>
      </c>
      <c r="D21" s="5">
        <f t="shared" si="4"/>
        <v>150</v>
      </c>
      <c r="E21" s="5">
        <f t="shared" si="5"/>
        <v>70</v>
      </c>
      <c r="F21" s="5">
        <f t="shared" si="6"/>
        <v>220</v>
      </c>
      <c r="G21" s="5">
        <v>1</v>
      </c>
      <c r="H21" s="5"/>
      <c r="I21" s="5">
        <f t="shared" si="7"/>
        <v>1</v>
      </c>
      <c r="J21" s="5"/>
      <c r="K21" s="5"/>
      <c r="L21" s="5">
        <f t="shared" si="8"/>
        <v>0</v>
      </c>
      <c r="M21" s="5"/>
      <c r="N21" s="5">
        <v>1</v>
      </c>
      <c r="O21" s="5">
        <f t="shared" si="9"/>
        <v>1</v>
      </c>
      <c r="P21" s="5">
        <v>137</v>
      </c>
      <c r="Q21" s="5">
        <v>65</v>
      </c>
      <c r="R21" s="5">
        <f t="shared" si="10"/>
        <v>202</v>
      </c>
      <c r="S21" s="5"/>
      <c r="T21" s="5"/>
      <c r="U21" s="5">
        <f t="shared" si="11"/>
        <v>0</v>
      </c>
      <c r="V21" s="5"/>
      <c r="W21" s="5"/>
      <c r="X21" s="5">
        <f t="shared" si="12"/>
        <v>0</v>
      </c>
      <c r="Y21" s="5">
        <v>4</v>
      </c>
      <c r="Z21" s="5">
        <v>1</v>
      </c>
      <c r="AA21" s="5">
        <f t="shared" si="13"/>
        <v>5</v>
      </c>
      <c r="AB21" s="5">
        <v>8</v>
      </c>
      <c r="AC21" s="5">
        <v>3</v>
      </c>
      <c r="AD21" s="5">
        <f t="shared" si="14"/>
        <v>11</v>
      </c>
    </row>
    <row r="22" spans="1:30" outlineLevel="4" x14ac:dyDescent="0.25">
      <c r="A22" s="9">
        <v>52.100099999999998</v>
      </c>
      <c r="B22" s="9" t="s">
        <v>28</v>
      </c>
      <c r="C22" s="9" t="s">
        <v>29</v>
      </c>
      <c r="D22" s="5">
        <f t="shared" si="4"/>
        <v>13</v>
      </c>
      <c r="E22" s="5">
        <f t="shared" si="5"/>
        <v>32</v>
      </c>
      <c r="F22" s="5">
        <f t="shared" si="6"/>
        <v>45</v>
      </c>
      <c r="G22" s="5"/>
      <c r="H22" s="5"/>
      <c r="I22" s="5">
        <f t="shared" si="7"/>
        <v>0</v>
      </c>
      <c r="J22" s="5"/>
      <c r="K22" s="5"/>
      <c r="L22" s="5">
        <f t="shared" si="8"/>
        <v>0</v>
      </c>
      <c r="M22" s="5"/>
      <c r="N22" s="5"/>
      <c r="O22" s="5">
        <f t="shared" si="9"/>
        <v>0</v>
      </c>
      <c r="P22" s="5">
        <v>13</v>
      </c>
      <c r="Q22" s="5">
        <v>29</v>
      </c>
      <c r="R22" s="5">
        <f t="shared" si="10"/>
        <v>42</v>
      </c>
      <c r="S22" s="5"/>
      <c r="T22" s="5"/>
      <c r="U22" s="5">
        <f t="shared" si="11"/>
        <v>0</v>
      </c>
      <c r="V22" s="5"/>
      <c r="W22" s="5"/>
      <c r="X22" s="5">
        <f t="shared" si="12"/>
        <v>0</v>
      </c>
      <c r="Y22" s="5"/>
      <c r="Z22" s="5"/>
      <c r="AA22" s="5">
        <f t="shared" si="13"/>
        <v>0</v>
      </c>
      <c r="AB22" s="5">
        <v>0</v>
      </c>
      <c r="AC22" s="5">
        <v>3</v>
      </c>
      <c r="AD22" s="5">
        <f t="shared" si="14"/>
        <v>3</v>
      </c>
    </row>
    <row r="23" spans="1:30" outlineLevel="4" x14ac:dyDescent="0.25">
      <c r="A23" s="9">
        <v>52.100099999999998</v>
      </c>
      <c r="B23" s="9" t="s">
        <v>30</v>
      </c>
      <c r="C23" s="9" t="s">
        <v>31</v>
      </c>
      <c r="D23" s="5">
        <f t="shared" si="4"/>
        <v>42</v>
      </c>
      <c r="E23" s="5">
        <f t="shared" si="5"/>
        <v>69</v>
      </c>
      <c r="F23" s="5">
        <f t="shared" si="6"/>
        <v>111</v>
      </c>
      <c r="G23" s="5"/>
      <c r="H23" s="5"/>
      <c r="I23" s="5">
        <f t="shared" si="7"/>
        <v>0</v>
      </c>
      <c r="J23" s="5"/>
      <c r="K23" s="5"/>
      <c r="L23" s="5">
        <f t="shared" si="8"/>
        <v>0</v>
      </c>
      <c r="M23" s="5"/>
      <c r="N23" s="5">
        <v>1</v>
      </c>
      <c r="O23" s="5">
        <f t="shared" si="9"/>
        <v>1</v>
      </c>
      <c r="P23" s="5">
        <v>39</v>
      </c>
      <c r="Q23" s="5">
        <v>63</v>
      </c>
      <c r="R23" s="5">
        <f t="shared" si="10"/>
        <v>102</v>
      </c>
      <c r="S23" s="5"/>
      <c r="T23" s="5"/>
      <c r="U23" s="5">
        <f t="shared" si="11"/>
        <v>0</v>
      </c>
      <c r="V23" s="5"/>
      <c r="W23" s="5"/>
      <c r="X23" s="5">
        <f t="shared" si="12"/>
        <v>0</v>
      </c>
      <c r="Y23" s="5">
        <v>2</v>
      </c>
      <c r="Z23" s="5">
        <v>2</v>
      </c>
      <c r="AA23" s="5">
        <f t="shared" si="13"/>
        <v>4</v>
      </c>
      <c r="AB23" s="5">
        <v>1</v>
      </c>
      <c r="AC23" s="5">
        <v>3</v>
      </c>
      <c r="AD23" s="5">
        <f t="shared" si="14"/>
        <v>4</v>
      </c>
    </row>
    <row r="24" spans="1:30" outlineLevel="4" x14ac:dyDescent="0.25">
      <c r="A24" s="9">
        <v>52.120100000000001</v>
      </c>
      <c r="B24" s="9" t="s">
        <v>32</v>
      </c>
      <c r="C24" s="9" t="s">
        <v>33</v>
      </c>
      <c r="D24" s="5">
        <f t="shared" si="4"/>
        <v>109</v>
      </c>
      <c r="E24" s="5">
        <f t="shared" si="5"/>
        <v>29</v>
      </c>
      <c r="F24" s="5">
        <f t="shared" si="6"/>
        <v>138</v>
      </c>
      <c r="G24" s="5"/>
      <c r="H24" s="5"/>
      <c r="I24" s="5">
        <f t="shared" si="7"/>
        <v>0</v>
      </c>
      <c r="J24" s="5"/>
      <c r="K24" s="5"/>
      <c r="L24" s="5">
        <f t="shared" si="8"/>
        <v>0</v>
      </c>
      <c r="M24" s="5"/>
      <c r="N24" s="5"/>
      <c r="O24" s="5">
        <f t="shared" si="9"/>
        <v>0</v>
      </c>
      <c r="P24" s="5">
        <v>99</v>
      </c>
      <c r="Q24" s="5">
        <v>25</v>
      </c>
      <c r="R24" s="5">
        <f t="shared" si="10"/>
        <v>124</v>
      </c>
      <c r="S24" s="5"/>
      <c r="T24" s="5"/>
      <c r="U24" s="5">
        <f t="shared" si="11"/>
        <v>0</v>
      </c>
      <c r="V24" s="5">
        <v>1</v>
      </c>
      <c r="W24" s="5"/>
      <c r="X24" s="5">
        <f t="shared" si="12"/>
        <v>1</v>
      </c>
      <c r="Y24" s="5">
        <v>3</v>
      </c>
      <c r="Z24" s="5"/>
      <c r="AA24" s="5">
        <f t="shared" si="13"/>
        <v>3</v>
      </c>
      <c r="AB24" s="5">
        <v>6</v>
      </c>
      <c r="AC24" s="5">
        <v>4</v>
      </c>
      <c r="AD24" s="5">
        <f t="shared" si="14"/>
        <v>10</v>
      </c>
    </row>
    <row r="25" spans="1:30" outlineLevel="4" x14ac:dyDescent="0.25">
      <c r="A25" s="9">
        <v>52.130200000000002</v>
      </c>
      <c r="B25" s="9" t="s">
        <v>34</v>
      </c>
      <c r="C25" s="9" t="s">
        <v>35</v>
      </c>
      <c r="D25" s="5">
        <f t="shared" si="4"/>
        <v>6</v>
      </c>
      <c r="E25" s="5">
        <f t="shared" si="5"/>
        <v>5</v>
      </c>
      <c r="F25" s="5">
        <f t="shared" si="6"/>
        <v>11</v>
      </c>
      <c r="G25" s="5"/>
      <c r="H25" s="5"/>
      <c r="I25" s="5">
        <f t="shared" si="7"/>
        <v>0</v>
      </c>
      <c r="J25" s="5"/>
      <c r="K25" s="5"/>
      <c r="L25" s="5">
        <f t="shared" si="8"/>
        <v>0</v>
      </c>
      <c r="M25" s="5"/>
      <c r="N25" s="5"/>
      <c r="O25" s="5">
        <f t="shared" si="9"/>
        <v>0</v>
      </c>
      <c r="P25" s="5">
        <v>6</v>
      </c>
      <c r="Q25" s="5">
        <v>5</v>
      </c>
      <c r="R25" s="5">
        <f t="shared" si="10"/>
        <v>11</v>
      </c>
      <c r="S25" s="5"/>
      <c r="T25" s="5"/>
      <c r="U25" s="5">
        <f t="shared" si="11"/>
        <v>0</v>
      </c>
      <c r="V25" s="5"/>
      <c r="W25" s="5"/>
      <c r="X25" s="5">
        <f t="shared" si="12"/>
        <v>0</v>
      </c>
      <c r="Y25" s="5"/>
      <c r="Z25" s="5"/>
      <c r="AA25" s="5">
        <f t="shared" si="13"/>
        <v>0</v>
      </c>
      <c r="AB25" s="5">
        <v>0</v>
      </c>
      <c r="AC25" s="5">
        <v>0</v>
      </c>
      <c r="AD25" s="5">
        <f t="shared" si="14"/>
        <v>0</v>
      </c>
    </row>
    <row r="26" spans="1:30" outlineLevel="4" x14ac:dyDescent="0.25">
      <c r="A26" s="9">
        <v>52.130200000000002</v>
      </c>
      <c r="B26" s="9" t="s">
        <v>283</v>
      </c>
      <c r="C26" s="9" t="s">
        <v>284</v>
      </c>
      <c r="D26" s="5">
        <f t="shared" si="4"/>
        <v>6</v>
      </c>
      <c r="E26" s="5">
        <f t="shared" si="5"/>
        <v>2</v>
      </c>
      <c r="F26" s="5">
        <f t="shared" si="6"/>
        <v>8</v>
      </c>
      <c r="G26" s="5"/>
      <c r="H26" s="5"/>
      <c r="I26" s="5">
        <f t="shared" si="7"/>
        <v>0</v>
      </c>
      <c r="J26" s="5"/>
      <c r="K26" s="5"/>
      <c r="L26" s="5">
        <f t="shared" si="8"/>
        <v>0</v>
      </c>
      <c r="M26" s="5"/>
      <c r="N26" s="5"/>
      <c r="O26" s="5">
        <f t="shared" si="9"/>
        <v>0</v>
      </c>
      <c r="P26" s="5">
        <v>6</v>
      </c>
      <c r="Q26" s="5">
        <v>2</v>
      </c>
      <c r="R26" s="5">
        <f t="shared" si="10"/>
        <v>8</v>
      </c>
      <c r="S26" s="5"/>
      <c r="T26" s="5"/>
      <c r="U26" s="5">
        <f t="shared" si="11"/>
        <v>0</v>
      </c>
      <c r="V26" s="5"/>
      <c r="W26" s="5"/>
      <c r="X26" s="5">
        <f t="shared" si="12"/>
        <v>0</v>
      </c>
      <c r="Y26" s="5"/>
      <c r="Z26" s="5"/>
      <c r="AA26" s="5">
        <f t="shared" si="13"/>
        <v>0</v>
      </c>
      <c r="AB26" s="5">
        <v>0</v>
      </c>
      <c r="AC26" s="5">
        <v>0</v>
      </c>
      <c r="AD26" s="5">
        <f t="shared" si="14"/>
        <v>0</v>
      </c>
    </row>
    <row r="27" spans="1:30" outlineLevel="4" x14ac:dyDescent="0.25">
      <c r="A27" s="9">
        <v>52.140099999999997</v>
      </c>
      <c r="B27" s="9" t="s">
        <v>36</v>
      </c>
      <c r="C27" s="9" t="s">
        <v>37</v>
      </c>
      <c r="D27" s="5">
        <f t="shared" si="4"/>
        <v>61</v>
      </c>
      <c r="E27" s="5">
        <f t="shared" si="5"/>
        <v>149</v>
      </c>
      <c r="F27" s="5">
        <f t="shared" si="6"/>
        <v>210</v>
      </c>
      <c r="G27" s="5"/>
      <c r="H27" s="5"/>
      <c r="I27" s="5">
        <f t="shared" si="7"/>
        <v>0</v>
      </c>
      <c r="J27" s="5">
        <v>1</v>
      </c>
      <c r="K27" s="5"/>
      <c r="L27" s="5">
        <f t="shared" si="8"/>
        <v>1</v>
      </c>
      <c r="M27" s="5"/>
      <c r="N27" s="5"/>
      <c r="O27" s="5">
        <f t="shared" si="9"/>
        <v>0</v>
      </c>
      <c r="P27" s="5">
        <v>51</v>
      </c>
      <c r="Q27" s="5">
        <v>144</v>
      </c>
      <c r="R27" s="5">
        <f t="shared" si="10"/>
        <v>195</v>
      </c>
      <c r="S27" s="5"/>
      <c r="T27" s="5"/>
      <c r="U27" s="5">
        <f t="shared" si="11"/>
        <v>0</v>
      </c>
      <c r="V27" s="5">
        <v>1</v>
      </c>
      <c r="W27" s="5"/>
      <c r="X27" s="5">
        <f t="shared" si="12"/>
        <v>1</v>
      </c>
      <c r="Y27" s="5">
        <v>1</v>
      </c>
      <c r="Z27" s="5">
        <v>1</v>
      </c>
      <c r="AA27" s="5">
        <f t="shared" si="13"/>
        <v>2</v>
      </c>
      <c r="AB27" s="5">
        <v>7</v>
      </c>
      <c r="AC27" s="5">
        <v>4</v>
      </c>
      <c r="AD27" s="5">
        <f t="shared" si="14"/>
        <v>11</v>
      </c>
    </row>
    <row r="28" spans="1:30" outlineLevel="4" x14ac:dyDescent="0.25">
      <c r="A28" s="9">
        <v>52.140099999999997</v>
      </c>
      <c r="B28" s="9" t="s">
        <v>38</v>
      </c>
      <c r="C28" s="9" t="s">
        <v>39</v>
      </c>
      <c r="D28" s="5">
        <f t="shared" si="4"/>
        <v>62</v>
      </c>
      <c r="E28" s="5">
        <f t="shared" si="5"/>
        <v>68</v>
      </c>
      <c r="F28" s="5">
        <f t="shared" si="6"/>
        <v>130</v>
      </c>
      <c r="G28" s="5">
        <v>1</v>
      </c>
      <c r="H28" s="5"/>
      <c r="I28" s="5">
        <f t="shared" si="7"/>
        <v>1</v>
      </c>
      <c r="J28" s="5"/>
      <c r="K28" s="5">
        <v>1</v>
      </c>
      <c r="L28" s="5">
        <f t="shared" si="8"/>
        <v>1</v>
      </c>
      <c r="M28" s="5"/>
      <c r="N28" s="5"/>
      <c r="O28" s="5">
        <f t="shared" si="9"/>
        <v>0</v>
      </c>
      <c r="P28" s="5">
        <v>53</v>
      </c>
      <c r="Q28" s="5">
        <v>59</v>
      </c>
      <c r="R28" s="5">
        <f t="shared" si="10"/>
        <v>112</v>
      </c>
      <c r="S28" s="5"/>
      <c r="T28" s="5"/>
      <c r="U28" s="5">
        <f t="shared" si="11"/>
        <v>0</v>
      </c>
      <c r="V28" s="5">
        <v>1</v>
      </c>
      <c r="W28" s="5">
        <v>1</v>
      </c>
      <c r="X28" s="5">
        <f t="shared" si="12"/>
        <v>2</v>
      </c>
      <c r="Y28" s="5"/>
      <c r="Z28" s="5">
        <v>3</v>
      </c>
      <c r="AA28" s="5">
        <f t="shared" si="13"/>
        <v>3</v>
      </c>
      <c r="AB28" s="5">
        <v>7</v>
      </c>
      <c r="AC28" s="5">
        <v>4</v>
      </c>
      <c r="AD28" s="5">
        <f t="shared" si="14"/>
        <v>11</v>
      </c>
    </row>
    <row r="29" spans="1:30" outlineLevel="1" x14ac:dyDescent="0.25">
      <c r="A29" s="231" t="s">
        <v>41</v>
      </c>
      <c r="B29" s="231"/>
      <c r="C29" s="231"/>
      <c r="D29" s="4">
        <f t="shared" ref="D29:AD29" si="15">SUBTOTAL(9,D32:D32)</f>
        <v>125</v>
      </c>
      <c r="E29" s="4">
        <f t="shared" si="15"/>
        <v>171</v>
      </c>
      <c r="F29" s="4">
        <f t="shared" si="15"/>
        <v>296</v>
      </c>
      <c r="G29" s="4">
        <f t="shared" si="15"/>
        <v>0</v>
      </c>
      <c r="H29" s="4">
        <f t="shared" si="15"/>
        <v>0</v>
      </c>
      <c r="I29" s="4">
        <f t="shared" si="15"/>
        <v>0</v>
      </c>
      <c r="J29" s="4">
        <f t="shared" si="15"/>
        <v>0</v>
      </c>
      <c r="K29" s="4">
        <f t="shared" si="15"/>
        <v>0</v>
      </c>
      <c r="L29" s="4">
        <f t="shared" si="15"/>
        <v>0</v>
      </c>
      <c r="M29" s="4">
        <f t="shared" si="15"/>
        <v>0</v>
      </c>
      <c r="N29" s="4">
        <f t="shared" si="15"/>
        <v>0</v>
      </c>
      <c r="O29" s="4">
        <f t="shared" si="15"/>
        <v>0</v>
      </c>
      <c r="P29" s="4">
        <f t="shared" si="15"/>
        <v>111</v>
      </c>
      <c r="Q29" s="4">
        <f t="shared" si="15"/>
        <v>159</v>
      </c>
      <c r="R29" s="4">
        <f t="shared" si="15"/>
        <v>270</v>
      </c>
      <c r="S29" s="4">
        <f t="shared" si="15"/>
        <v>0</v>
      </c>
      <c r="T29" s="4">
        <f t="shared" si="15"/>
        <v>0</v>
      </c>
      <c r="U29" s="4">
        <f t="shared" si="15"/>
        <v>0</v>
      </c>
      <c r="V29" s="4">
        <f t="shared" si="15"/>
        <v>0</v>
      </c>
      <c r="W29" s="4">
        <f t="shared" si="15"/>
        <v>0</v>
      </c>
      <c r="X29" s="4">
        <f t="shared" si="15"/>
        <v>0</v>
      </c>
      <c r="Y29" s="4">
        <f t="shared" si="15"/>
        <v>3</v>
      </c>
      <c r="Z29" s="4">
        <f t="shared" si="15"/>
        <v>1</v>
      </c>
      <c r="AA29" s="4">
        <f t="shared" si="15"/>
        <v>4</v>
      </c>
      <c r="AB29" s="4">
        <f t="shared" si="15"/>
        <v>11</v>
      </c>
      <c r="AC29" s="4">
        <f t="shared" si="15"/>
        <v>11</v>
      </c>
      <c r="AD29" s="4">
        <f t="shared" si="15"/>
        <v>22</v>
      </c>
    </row>
    <row r="30" spans="1:30" outlineLevel="2" x14ac:dyDescent="0.25">
      <c r="A30" s="229" t="s">
        <v>12</v>
      </c>
      <c r="B30" s="229"/>
      <c r="C30" s="229"/>
      <c r="D30" s="4">
        <f t="shared" ref="D30:AD30" si="16">SUBTOTAL(9,D32:D32)</f>
        <v>125</v>
      </c>
      <c r="E30" s="4">
        <f t="shared" si="16"/>
        <v>171</v>
      </c>
      <c r="F30" s="4">
        <f t="shared" si="16"/>
        <v>296</v>
      </c>
      <c r="G30" s="4">
        <f t="shared" si="16"/>
        <v>0</v>
      </c>
      <c r="H30" s="4">
        <f t="shared" si="16"/>
        <v>0</v>
      </c>
      <c r="I30" s="4">
        <f t="shared" si="16"/>
        <v>0</v>
      </c>
      <c r="J30" s="4">
        <f t="shared" si="16"/>
        <v>0</v>
      </c>
      <c r="K30" s="4">
        <f t="shared" si="16"/>
        <v>0</v>
      </c>
      <c r="L30" s="4">
        <f t="shared" si="16"/>
        <v>0</v>
      </c>
      <c r="M30" s="4">
        <f t="shared" si="16"/>
        <v>0</v>
      </c>
      <c r="N30" s="4">
        <f t="shared" si="16"/>
        <v>0</v>
      </c>
      <c r="O30" s="4">
        <f t="shared" si="16"/>
        <v>0</v>
      </c>
      <c r="P30" s="4">
        <f t="shared" si="16"/>
        <v>111</v>
      </c>
      <c r="Q30" s="4">
        <f t="shared" si="16"/>
        <v>159</v>
      </c>
      <c r="R30" s="4">
        <f t="shared" si="16"/>
        <v>270</v>
      </c>
      <c r="S30" s="4">
        <f t="shared" si="16"/>
        <v>0</v>
      </c>
      <c r="T30" s="4">
        <f t="shared" si="16"/>
        <v>0</v>
      </c>
      <c r="U30" s="4">
        <f t="shared" si="16"/>
        <v>0</v>
      </c>
      <c r="V30" s="4">
        <f t="shared" si="16"/>
        <v>0</v>
      </c>
      <c r="W30" s="4">
        <f t="shared" si="16"/>
        <v>0</v>
      </c>
      <c r="X30" s="4">
        <f t="shared" si="16"/>
        <v>0</v>
      </c>
      <c r="Y30" s="4">
        <f t="shared" si="16"/>
        <v>3</v>
      </c>
      <c r="Z30" s="4">
        <f t="shared" si="16"/>
        <v>1</v>
      </c>
      <c r="AA30" s="4">
        <f t="shared" si="16"/>
        <v>4</v>
      </c>
      <c r="AB30" s="4">
        <f t="shared" si="16"/>
        <v>11</v>
      </c>
      <c r="AC30" s="4">
        <f t="shared" si="16"/>
        <v>11</v>
      </c>
      <c r="AD30" s="4">
        <f t="shared" si="16"/>
        <v>22</v>
      </c>
    </row>
    <row r="31" spans="1:30" outlineLevel="3" collapsed="1" x14ac:dyDescent="0.25">
      <c r="A31" s="230" t="s">
        <v>13</v>
      </c>
      <c r="B31" s="230"/>
      <c r="C31" s="230"/>
      <c r="D31" s="4">
        <f t="shared" ref="D31:AD31" si="17">SUBTOTAL(9,D32:D32)</f>
        <v>125</v>
      </c>
      <c r="E31" s="4">
        <f t="shared" si="17"/>
        <v>171</v>
      </c>
      <c r="F31" s="4">
        <f t="shared" si="17"/>
        <v>296</v>
      </c>
      <c r="G31" s="4">
        <f t="shared" si="17"/>
        <v>0</v>
      </c>
      <c r="H31" s="4">
        <f t="shared" si="17"/>
        <v>0</v>
      </c>
      <c r="I31" s="4">
        <f t="shared" si="17"/>
        <v>0</v>
      </c>
      <c r="J31" s="4">
        <f t="shared" si="17"/>
        <v>0</v>
      </c>
      <c r="K31" s="4">
        <f t="shared" si="17"/>
        <v>0</v>
      </c>
      <c r="L31" s="4">
        <f t="shared" si="17"/>
        <v>0</v>
      </c>
      <c r="M31" s="4">
        <f t="shared" si="17"/>
        <v>0</v>
      </c>
      <c r="N31" s="4">
        <f t="shared" si="17"/>
        <v>0</v>
      </c>
      <c r="O31" s="4">
        <f t="shared" si="17"/>
        <v>0</v>
      </c>
      <c r="P31" s="4">
        <f t="shared" si="17"/>
        <v>111</v>
      </c>
      <c r="Q31" s="4">
        <f t="shared" si="17"/>
        <v>159</v>
      </c>
      <c r="R31" s="4">
        <f t="shared" si="17"/>
        <v>270</v>
      </c>
      <c r="S31" s="4">
        <f t="shared" si="17"/>
        <v>0</v>
      </c>
      <c r="T31" s="4">
        <f t="shared" si="17"/>
        <v>0</v>
      </c>
      <c r="U31" s="4">
        <f t="shared" si="17"/>
        <v>0</v>
      </c>
      <c r="V31" s="4">
        <f t="shared" si="17"/>
        <v>0</v>
      </c>
      <c r="W31" s="4">
        <f t="shared" si="17"/>
        <v>0</v>
      </c>
      <c r="X31" s="4">
        <f t="shared" si="17"/>
        <v>0</v>
      </c>
      <c r="Y31" s="4">
        <f t="shared" si="17"/>
        <v>3</v>
      </c>
      <c r="Z31" s="4">
        <f t="shared" si="17"/>
        <v>1</v>
      </c>
      <c r="AA31" s="4">
        <f t="shared" si="17"/>
        <v>4</v>
      </c>
      <c r="AB31" s="4">
        <f t="shared" si="17"/>
        <v>11</v>
      </c>
      <c r="AC31" s="4">
        <f t="shared" si="17"/>
        <v>11</v>
      </c>
      <c r="AD31" s="4">
        <f t="shared" si="17"/>
        <v>22</v>
      </c>
    </row>
    <row r="32" spans="1:30" outlineLevel="4" x14ac:dyDescent="0.25">
      <c r="A32" s="9">
        <v>4.0400999999999998</v>
      </c>
      <c r="B32" s="9" t="s">
        <v>42</v>
      </c>
      <c r="C32" s="9" t="s">
        <v>43</v>
      </c>
      <c r="D32" s="5">
        <f t="shared" si="4"/>
        <v>125</v>
      </c>
      <c r="E32" s="5">
        <f t="shared" si="5"/>
        <v>171</v>
      </c>
      <c r="F32" s="5">
        <f t="shared" si="6"/>
        <v>296</v>
      </c>
      <c r="G32" s="5"/>
      <c r="H32" s="5"/>
      <c r="I32" s="5">
        <f t="shared" si="7"/>
        <v>0</v>
      </c>
      <c r="J32" s="5"/>
      <c r="K32" s="5"/>
      <c r="L32" s="5">
        <f t="shared" si="8"/>
        <v>0</v>
      </c>
      <c r="M32" s="5"/>
      <c r="N32" s="5"/>
      <c r="O32" s="5">
        <f t="shared" si="9"/>
        <v>0</v>
      </c>
      <c r="P32" s="5">
        <v>111</v>
      </c>
      <c r="Q32" s="5">
        <v>159</v>
      </c>
      <c r="R32" s="5">
        <f t="shared" si="10"/>
        <v>270</v>
      </c>
      <c r="S32" s="5"/>
      <c r="T32" s="5"/>
      <c r="U32" s="5">
        <f t="shared" si="11"/>
        <v>0</v>
      </c>
      <c r="V32" s="5"/>
      <c r="W32" s="5"/>
      <c r="X32" s="5">
        <f t="shared" si="12"/>
        <v>0</v>
      </c>
      <c r="Y32" s="5">
        <v>3</v>
      </c>
      <c r="Z32" s="5">
        <v>1</v>
      </c>
      <c r="AA32" s="5">
        <f t="shared" si="13"/>
        <v>4</v>
      </c>
      <c r="AB32" s="5">
        <v>11</v>
      </c>
      <c r="AC32" s="5">
        <v>11</v>
      </c>
      <c r="AD32" s="5">
        <f t="shared" si="14"/>
        <v>22</v>
      </c>
    </row>
    <row r="33" spans="1:30" outlineLevel="1" x14ac:dyDescent="0.25">
      <c r="A33" s="231" t="s">
        <v>45</v>
      </c>
      <c r="B33" s="231"/>
      <c r="C33" s="231"/>
      <c r="D33" s="4">
        <f t="shared" ref="D33:AD33" si="18">SUBTOTAL(9,D36:D47)</f>
        <v>1217</v>
      </c>
      <c r="E33" s="4">
        <f t="shared" si="18"/>
        <v>1799</v>
      </c>
      <c r="F33" s="4">
        <f t="shared" si="18"/>
        <v>3016</v>
      </c>
      <c r="G33" s="4">
        <f t="shared" si="18"/>
        <v>1</v>
      </c>
      <c r="H33" s="4">
        <f t="shared" si="18"/>
        <v>2</v>
      </c>
      <c r="I33" s="4">
        <f t="shared" si="18"/>
        <v>3</v>
      </c>
      <c r="J33" s="4">
        <f t="shared" si="18"/>
        <v>1</v>
      </c>
      <c r="K33" s="4">
        <f t="shared" si="18"/>
        <v>1</v>
      </c>
      <c r="L33" s="4">
        <f t="shared" si="18"/>
        <v>2</v>
      </c>
      <c r="M33" s="4">
        <f t="shared" si="18"/>
        <v>0</v>
      </c>
      <c r="N33" s="4">
        <f t="shared" si="18"/>
        <v>3</v>
      </c>
      <c r="O33" s="4">
        <f t="shared" si="18"/>
        <v>3</v>
      </c>
      <c r="P33" s="4">
        <f t="shared" si="18"/>
        <v>1164</v>
      </c>
      <c r="Q33" s="4">
        <f t="shared" si="18"/>
        <v>1686</v>
      </c>
      <c r="R33" s="4">
        <f t="shared" si="18"/>
        <v>2850</v>
      </c>
      <c r="S33" s="4">
        <f t="shared" si="18"/>
        <v>0</v>
      </c>
      <c r="T33" s="4">
        <f t="shared" si="18"/>
        <v>0</v>
      </c>
      <c r="U33" s="4">
        <f t="shared" si="18"/>
        <v>0</v>
      </c>
      <c r="V33" s="4">
        <f t="shared" si="18"/>
        <v>2</v>
      </c>
      <c r="W33" s="4">
        <f t="shared" si="18"/>
        <v>5</v>
      </c>
      <c r="X33" s="4">
        <f t="shared" si="18"/>
        <v>7</v>
      </c>
      <c r="Y33" s="4">
        <f t="shared" si="18"/>
        <v>5</v>
      </c>
      <c r="Z33" s="4">
        <f t="shared" si="18"/>
        <v>19</v>
      </c>
      <c r="AA33" s="4">
        <f t="shared" si="18"/>
        <v>24</v>
      </c>
      <c r="AB33" s="4">
        <f t="shared" si="18"/>
        <v>44</v>
      </c>
      <c r="AC33" s="4">
        <f t="shared" si="18"/>
        <v>83</v>
      </c>
      <c r="AD33" s="4">
        <f t="shared" si="18"/>
        <v>127</v>
      </c>
    </row>
    <row r="34" spans="1:30" outlineLevel="2" x14ac:dyDescent="0.25">
      <c r="A34" s="229" t="s">
        <v>12</v>
      </c>
      <c r="B34" s="229"/>
      <c r="C34" s="229"/>
      <c r="D34" s="4">
        <f t="shared" ref="D34:AD34" si="19">SUBTOTAL(9,D36:D47)</f>
        <v>1217</v>
      </c>
      <c r="E34" s="4">
        <f t="shared" si="19"/>
        <v>1799</v>
      </c>
      <c r="F34" s="4">
        <f t="shared" si="19"/>
        <v>3016</v>
      </c>
      <c r="G34" s="4">
        <f t="shared" si="19"/>
        <v>1</v>
      </c>
      <c r="H34" s="4">
        <f t="shared" si="19"/>
        <v>2</v>
      </c>
      <c r="I34" s="4">
        <f t="shared" si="19"/>
        <v>3</v>
      </c>
      <c r="J34" s="4">
        <f t="shared" si="19"/>
        <v>1</v>
      </c>
      <c r="K34" s="4">
        <f t="shared" si="19"/>
        <v>1</v>
      </c>
      <c r="L34" s="4">
        <f t="shared" si="19"/>
        <v>2</v>
      </c>
      <c r="M34" s="4">
        <f t="shared" si="19"/>
        <v>0</v>
      </c>
      <c r="N34" s="4">
        <f t="shared" si="19"/>
        <v>3</v>
      </c>
      <c r="O34" s="4">
        <f t="shared" si="19"/>
        <v>3</v>
      </c>
      <c r="P34" s="4">
        <f t="shared" si="19"/>
        <v>1164</v>
      </c>
      <c r="Q34" s="4">
        <f t="shared" si="19"/>
        <v>1686</v>
      </c>
      <c r="R34" s="4">
        <f t="shared" si="19"/>
        <v>2850</v>
      </c>
      <c r="S34" s="4">
        <f t="shared" si="19"/>
        <v>0</v>
      </c>
      <c r="T34" s="4">
        <f t="shared" si="19"/>
        <v>0</v>
      </c>
      <c r="U34" s="4">
        <f t="shared" si="19"/>
        <v>0</v>
      </c>
      <c r="V34" s="4">
        <f t="shared" si="19"/>
        <v>2</v>
      </c>
      <c r="W34" s="4">
        <f t="shared" si="19"/>
        <v>5</v>
      </c>
      <c r="X34" s="4">
        <f t="shared" si="19"/>
        <v>7</v>
      </c>
      <c r="Y34" s="4">
        <f t="shared" si="19"/>
        <v>5</v>
      </c>
      <c r="Z34" s="4">
        <f t="shared" si="19"/>
        <v>19</v>
      </c>
      <c r="AA34" s="4">
        <f t="shared" si="19"/>
        <v>24</v>
      </c>
      <c r="AB34" s="4">
        <f t="shared" si="19"/>
        <v>44</v>
      </c>
      <c r="AC34" s="4">
        <f t="shared" si="19"/>
        <v>83</v>
      </c>
      <c r="AD34" s="4">
        <f t="shared" si="19"/>
        <v>127</v>
      </c>
    </row>
    <row r="35" spans="1:30" outlineLevel="3" collapsed="1" x14ac:dyDescent="0.25">
      <c r="A35" s="230" t="s">
        <v>13</v>
      </c>
      <c r="B35" s="230"/>
      <c r="C35" s="230"/>
      <c r="D35" s="4">
        <f t="shared" ref="D35:AD35" si="20">SUBTOTAL(9,D36:D47)</f>
        <v>1217</v>
      </c>
      <c r="E35" s="4">
        <f t="shared" si="20"/>
        <v>1799</v>
      </c>
      <c r="F35" s="4">
        <f t="shared" si="20"/>
        <v>3016</v>
      </c>
      <c r="G35" s="4">
        <f t="shared" si="20"/>
        <v>1</v>
      </c>
      <c r="H35" s="4">
        <f t="shared" si="20"/>
        <v>2</v>
      </c>
      <c r="I35" s="4">
        <f t="shared" si="20"/>
        <v>3</v>
      </c>
      <c r="J35" s="4">
        <f t="shared" si="20"/>
        <v>1</v>
      </c>
      <c r="K35" s="4">
        <f t="shared" si="20"/>
        <v>1</v>
      </c>
      <c r="L35" s="4">
        <f t="shared" si="20"/>
        <v>2</v>
      </c>
      <c r="M35" s="4">
        <f t="shared" si="20"/>
        <v>0</v>
      </c>
      <c r="N35" s="4">
        <f t="shared" si="20"/>
        <v>3</v>
      </c>
      <c r="O35" s="4">
        <f t="shared" si="20"/>
        <v>3</v>
      </c>
      <c r="P35" s="4">
        <f t="shared" si="20"/>
        <v>1164</v>
      </c>
      <c r="Q35" s="4">
        <f t="shared" si="20"/>
        <v>1686</v>
      </c>
      <c r="R35" s="4">
        <f t="shared" si="20"/>
        <v>2850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2</v>
      </c>
      <c r="W35" s="4">
        <f t="shared" si="20"/>
        <v>5</v>
      </c>
      <c r="X35" s="4">
        <f t="shared" si="20"/>
        <v>7</v>
      </c>
      <c r="Y35" s="4">
        <f t="shared" si="20"/>
        <v>5</v>
      </c>
      <c r="Z35" s="4">
        <f t="shared" si="20"/>
        <v>19</v>
      </c>
      <c r="AA35" s="4">
        <f t="shared" si="20"/>
        <v>24</v>
      </c>
      <c r="AB35" s="4">
        <f t="shared" si="20"/>
        <v>44</v>
      </c>
      <c r="AC35" s="4">
        <f t="shared" si="20"/>
        <v>83</v>
      </c>
      <c r="AD35" s="4">
        <f t="shared" si="20"/>
        <v>127</v>
      </c>
    </row>
    <row r="36" spans="1:30" outlineLevel="4" x14ac:dyDescent="0.25">
      <c r="A36" s="9">
        <v>3.0104000000000002</v>
      </c>
      <c r="B36" s="9" t="s">
        <v>46</v>
      </c>
      <c r="C36" s="9" t="s">
        <v>47</v>
      </c>
      <c r="D36" s="5">
        <f t="shared" si="4"/>
        <v>139</v>
      </c>
      <c r="E36" s="5">
        <f t="shared" si="5"/>
        <v>220</v>
      </c>
      <c r="F36" s="5">
        <f t="shared" si="6"/>
        <v>359</v>
      </c>
      <c r="G36" s="5"/>
      <c r="H36" s="5">
        <v>2</v>
      </c>
      <c r="I36" s="5">
        <f t="shared" si="7"/>
        <v>2</v>
      </c>
      <c r="J36" s="5"/>
      <c r="K36" s="5"/>
      <c r="L36" s="5">
        <f t="shared" si="8"/>
        <v>0</v>
      </c>
      <c r="M36" s="5"/>
      <c r="N36" s="5"/>
      <c r="O36" s="5">
        <f t="shared" si="9"/>
        <v>0</v>
      </c>
      <c r="P36" s="5">
        <v>134</v>
      </c>
      <c r="Q36" s="5">
        <v>209</v>
      </c>
      <c r="R36" s="5">
        <f t="shared" si="10"/>
        <v>343</v>
      </c>
      <c r="S36" s="5"/>
      <c r="T36" s="5"/>
      <c r="U36" s="5">
        <f t="shared" si="11"/>
        <v>0</v>
      </c>
      <c r="V36" s="5">
        <v>1</v>
      </c>
      <c r="W36" s="5">
        <v>1</v>
      </c>
      <c r="X36" s="5">
        <f t="shared" si="12"/>
        <v>2</v>
      </c>
      <c r="Y36" s="5"/>
      <c r="Z36" s="5">
        <v>3</v>
      </c>
      <c r="AA36" s="5">
        <f t="shared" si="13"/>
        <v>3</v>
      </c>
      <c r="AB36" s="5">
        <v>4</v>
      </c>
      <c r="AC36" s="5">
        <v>5</v>
      </c>
      <c r="AD36" s="5">
        <f t="shared" si="14"/>
        <v>9</v>
      </c>
    </row>
    <row r="37" spans="1:30" outlineLevel="4" x14ac:dyDescent="0.25">
      <c r="A37" s="9">
        <v>11.0701</v>
      </c>
      <c r="B37" s="9" t="s">
        <v>48</v>
      </c>
      <c r="C37" s="9" t="s">
        <v>49</v>
      </c>
      <c r="D37" s="5">
        <f t="shared" si="4"/>
        <v>104</v>
      </c>
      <c r="E37" s="5">
        <f t="shared" si="5"/>
        <v>40</v>
      </c>
      <c r="F37" s="5">
        <f t="shared" si="6"/>
        <v>144</v>
      </c>
      <c r="G37" s="5"/>
      <c r="H37" s="5"/>
      <c r="I37" s="5">
        <f t="shared" si="7"/>
        <v>0</v>
      </c>
      <c r="J37" s="5"/>
      <c r="K37" s="5"/>
      <c r="L37" s="5">
        <f t="shared" si="8"/>
        <v>0</v>
      </c>
      <c r="M37" s="5"/>
      <c r="N37" s="5"/>
      <c r="O37" s="5">
        <f t="shared" si="9"/>
        <v>0</v>
      </c>
      <c r="P37" s="5">
        <v>97</v>
      </c>
      <c r="Q37" s="5">
        <v>36</v>
      </c>
      <c r="R37" s="5">
        <f t="shared" si="10"/>
        <v>133</v>
      </c>
      <c r="S37" s="5"/>
      <c r="T37" s="5"/>
      <c r="U37" s="5">
        <f t="shared" si="11"/>
        <v>0</v>
      </c>
      <c r="V37" s="5"/>
      <c r="W37" s="5">
        <v>1</v>
      </c>
      <c r="X37" s="5">
        <f t="shared" si="12"/>
        <v>1</v>
      </c>
      <c r="Y37" s="5"/>
      <c r="Z37" s="5"/>
      <c r="AA37" s="5">
        <f t="shared" si="13"/>
        <v>0</v>
      </c>
      <c r="AB37" s="5">
        <v>7</v>
      </c>
      <c r="AC37" s="5">
        <v>3</v>
      </c>
      <c r="AD37" s="5">
        <f t="shared" si="14"/>
        <v>10</v>
      </c>
    </row>
    <row r="38" spans="1:30" outlineLevel="4" x14ac:dyDescent="0.25">
      <c r="A38" s="9">
        <v>26.010100000000001</v>
      </c>
      <c r="B38" s="9" t="s">
        <v>50</v>
      </c>
      <c r="C38" s="9" t="s">
        <v>51</v>
      </c>
      <c r="D38" s="5">
        <f t="shared" si="4"/>
        <v>375</v>
      </c>
      <c r="E38" s="5">
        <f t="shared" si="5"/>
        <v>550</v>
      </c>
      <c r="F38" s="5">
        <f t="shared" si="6"/>
        <v>925</v>
      </c>
      <c r="G38" s="5"/>
      <c r="H38" s="5"/>
      <c r="I38" s="5">
        <f t="shared" si="7"/>
        <v>0</v>
      </c>
      <c r="J38" s="5"/>
      <c r="K38" s="5"/>
      <c r="L38" s="5">
        <f t="shared" si="8"/>
        <v>0</v>
      </c>
      <c r="M38" s="5"/>
      <c r="N38" s="5">
        <v>1</v>
      </c>
      <c r="O38" s="5">
        <f t="shared" si="9"/>
        <v>1</v>
      </c>
      <c r="P38" s="5">
        <v>365</v>
      </c>
      <c r="Q38" s="5">
        <v>526</v>
      </c>
      <c r="R38" s="5">
        <f t="shared" si="10"/>
        <v>891</v>
      </c>
      <c r="S38" s="5"/>
      <c r="T38" s="5"/>
      <c r="U38" s="5">
        <f t="shared" si="11"/>
        <v>0</v>
      </c>
      <c r="V38" s="5"/>
      <c r="W38" s="5"/>
      <c r="X38" s="5">
        <f t="shared" si="12"/>
        <v>0</v>
      </c>
      <c r="Y38" s="5">
        <v>1</v>
      </c>
      <c r="Z38" s="5">
        <v>5</v>
      </c>
      <c r="AA38" s="5">
        <f t="shared" si="13"/>
        <v>6</v>
      </c>
      <c r="AB38" s="5">
        <v>9</v>
      </c>
      <c r="AC38" s="5">
        <v>18</v>
      </c>
      <c r="AD38" s="5">
        <f t="shared" si="14"/>
        <v>27</v>
      </c>
    </row>
    <row r="39" spans="1:30" outlineLevel="4" x14ac:dyDescent="0.25">
      <c r="A39" s="9">
        <v>26.010100000000001</v>
      </c>
      <c r="B39" s="9" t="s">
        <v>52</v>
      </c>
      <c r="C39" s="9" t="s">
        <v>53</v>
      </c>
      <c r="D39" s="5">
        <f t="shared" si="4"/>
        <v>50</v>
      </c>
      <c r="E39" s="5">
        <f t="shared" si="5"/>
        <v>75</v>
      </c>
      <c r="F39" s="5">
        <f t="shared" si="6"/>
        <v>125</v>
      </c>
      <c r="G39" s="5"/>
      <c r="H39" s="5"/>
      <c r="I39" s="5">
        <f t="shared" si="7"/>
        <v>0</v>
      </c>
      <c r="J39" s="5"/>
      <c r="K39" s="5"/>
      <c r="L39" s="5">
        <f t="shared" si="8"/>
        <v>0</v>
      </c>
      <c r="M39" s="5"/>
      <c r="N39" s="5"/>
      <c r="O39" s="5">
        <f t="shared" si="9"/>
        <v>0</v>
      </c>
      <c r="P39" s="5">
        <v>50</v>
      </c>
      <c r="Q39" s="5">
        <v>72</v>
      </c>
      <c r="R39" s="5">
        <f t="shared" si="10"/>
        <v>122</v>
      </c>
      <c r="S39" s="5"/>
      <c r="T39" s="5"/>
      <c r="U39" s="5">
        <f t="shared" si="11"/>
        <v>0</v>
      </c>
      <c r="V39" s="5"/>
      <c r="W39" s="5"/>
      <c r="X39" s="5">
        <f t="shared" si="12"/>
        <v>0</v>
      </c>
      <c r="Y39" s="5"/>
      <c r="Z39" s="5"/>
      <c r="AA39" s="5">
        <f t="shared" si="13"/>
        <v>0</v>
      </c>
      <c r="AB39" s="5">
        <v>0</v>
      </c>
      <c r="AC39" s="5">
        <v>3</v>
      </c>
      <c r="AD39" s="5">
        <f t="shared" si="14"/>
        <v>3</v>
      </c>
    </row>
    <row r="40" spans="1:30" outlineLevel="4" x14ac:dyDescent="0.25">
      <c r="A40" s="9">
        <v>26.010100000000001</v>
      </c>
      <c r="B40" s="9" t="s">
        <v>54</v>
      </c>
      <c r="C40" s="9" t="s">
        <v>55</v>
      </c>
      <c r="D40" s="5">
        <f t="shared" si="4"/>
        <v>27</v>
      </c>
      <c r="E40" s="5">
        <f t="shared" si="5"/>
        <v>51</v>
      </c>
      <c r="F40" s="5">
        <f t="shared" si="6"/>
        <v>78</v>
      </c>
      <c r="G40" s="5"/>
      <c r="H40" s="5"/>
      <c r="I40" s="5">
        <f t="shared" si="7"/>
        <v>0</v>
      </c>
      <c r="J40" s="5"/>
      <c r="K40" s="5"/>
      <c r="L40" s="5">
        <f t="shared" si="8"/>
        <v>0</v>
      </c>
      <c r="M40" s="5"/>
      <c r="N40" s="5"/>
      <c r="O40" s="5">
        <f t="shared" si="9"/>
        <v>0</v>
      </c>
      <c r="P40" s="5">
        <v>27</v>
      </c>
      <c r="Q40" s="5">
        <v>50</v>
      </c>
      <c r="R40" s="5">
        <f t="shared" si="10"/>
        <v>77</v>
      </c>
      <c r="S40" s="5"/>
      <c r="T40" s="5"/>
      <c r="U40" s="5">
        <f t="shared" si="11"/>
        <v>0</v>
      </c>
      <c r="V40" s="5"/>
      <c r="W40" s="5"/>
      <c r="X40" s="5">
        <f t="shared" si="12"/>
        <v>0</v>
      </c>
      <c r="Y40" s="5"/>
      <c r="Z40" s="5"/>
      <c r="AA40" s="5">
        <f t="shared" si="13"/>
        <v>0</v>
      </c>
      <c r="AB40" s="5">
        <v>0</v>
      </c>
      <c r="AC40" s="5">
        <v>1</v>
      </c>
      <c r="AD40" s="5">
        <f t="shared" si="14"/>
        <v>1</v>
      </c>
    </row>
    <row r="41" spans="1:30" outlineLevel="4" x14ac:dyDescent="0.25">
      <c r="A41" s="9">
        <v>27.010100000000001</v>
      </c>
      <c r="B41" s="9" t="s">
        <v>56</v>
      </c>
      <c r="C41" s="9" t="s">
        <v>57</v>
      </c>
      <c r="D41" s="5">
        <f t="shared" si="4"/>
        <v>83</v>
      </c>
      <c r="E41" s="5">
        <f t="shared" si="5"/>
        <v>89</v>
      </c>
      <c r="F41" s="5">
        <f t="shared" si="6"/>
        <v>172</v>
      </c>
      <c r="G41" s="5"/>
      <c r="H41" s="5"/>
      <c r="I41" s="5">
        <f t="shared" si="7"/>
        <v>0</v>
      </c>
      <c r="J41" s="5"/>
      <c r="K41" s="5"/>
      <c r="L41" s="5">
        <f t="shared" si="8"/>
        <v>0</v>
      </c>
      <c r="M41" s="5"/>
      <c r="N41" s="5"/>
      <c r="O41" s="5">
        <f t="shared" si="9"/>
        <v>0</v>
      </c>
      <c r="P41" s="5">
        <v>79</v>
      </c>
      <c r="Q41" s="5">
        <v>86</v>
      </c>
      <c r="R41" s="5">
        <f t="shared" si="10"/>
        <v>165</v>
      </c>
      <c r="S41" s="5"/>
      <c r="T41" s="5"/>
      <c r="U41" s="5">
        <f t="shared" si="11"/>
        <v>0</v>
      </c>
      <c r="V41" s="5"/>
      <c r="W41" s="5">
        <v>1</v>
      </c>
      <c r="X41" s="5">
        <f t="shared" si="12"/>
        <v>1</v>
      </c>
      <c r="Y41" s="5">
        <v>1</v>
      </c>
      <c r="Z41" s="5">
        <v>1</v>
      </c>
      <c r="AA41" s="5">
        <f t="shared" si="13"/>
        <v>2</v>
      </c>
      <c r="AB41" s="5">
        <v>3</v>
      </c>
      <c r="AC41" s="5">
        <v>1</v>
      </c>
      <c r="AD41" s="5">
        <f t="shared" si="14"/>
        <v>4</v>
      </c>
    </row>
    <row r="42" spans="1:30" outlineLevel="4" x14ac:dyDescent="0.25">
      <c r="A42" s="9">
        <v>27.010100000000001</v>
      </c>
      <c r="B42" s="9" t="s">
        <v>58</v>
      </c>
      <c r="C42" s="9" t="s">
        <v>59</v>
      </c>
      <c r="D42" s="5">
        <f t="shared" si="4"/>
        <v>2</v>
      </c>
      <c r="E42" s="5">
        <f t="shared" si="5"/>
        <v>0</v>
      </c>
      <c r="F42" s="5">
        <f t="shared" si="6"/>
        <v>2</v>
      </c>
      <c r="G42" s="5"/>
      <c r="H42" s="5"/>
      <c r="I42" s="5">
        <f t="shared" si="7"/>
        <v>0</v>
      </c>
      <c r="J42" s="5"/>
      <c r="K42" s="5"/>
      <c r="L42" s="5">
        <f t="shared" si="8"/>
        <v>0</v>
      </c>
      <c r="M42" s="5"/>
      <c r="N42" s="5"/>
      <c r="O42" s="5">
        <f t="shared" si="9"/>
        <v>0</v>
      </c>
      <c r="P42" s="5">
        <v>2</v>
      </c>
      <c r="Q42" s="5"/>
      <c r="R42" s="5">
        <f t="shared" si="10"/>
        <v>2</v>
      </c>
      <c r="S42" s="5"/>
      <c r="T42" s="5"/>
      <c r="U42" s="5">
        <f t="shared" si="11"/>
        <v>0</v>
      </c>
      <c r="V42" s="5"/>
      <c r="W42" s="5"/>
      <c r="X42" s="5">
        <f t="shared" si="12"/>
        <v>0</v>
      </c>
      <c r="Y42" s="5"/>
      <c r="Z42" s="5"/>
      <c r="AA42" s="5">
        <f t="shared" si="13"/>
        <v>0</v>
      </c>
      <c r="AB42" s="5">
        <v>0</v>
      </c>
      <c r="AC42" s="5">
        <v>0</v>
      </c>
      <c r="AD42" s="5">
        <f t="shared" si="14"/>
        <v>0</v>
      </c>
    </row>
    <row r="43" spans="1:30" outlineLevel="4" x14ac:dyDescent="0.25">
      <c r="A43" s="9">
        <v>30.180099999999999</v>
      </c>
      <c r="B43" s="9" t="s">
        <v>60</v>
      </c>
      <c r="C43" s="9" t="s">
        <v>61</v>
      </c>
      <c r="D43" s="5">
        <f t="shared" si="4"/>
        <v>118</v>
      </c>
      <c r="E43" s="5">
        <f t="shared" si="5"/>
        <v>233</v>
      </c>
      <c r="F43" s="5">
        <f t="shared" si="6"/>
        <v>351</v>
      </c>
      <c r="G43" s="5"/>
      <c r="H43" s="5"/>
      <c r="I43" s="5">
        <f t="shared" si="7"/>
        <v>0</v>
      </c>
      <c r="J43" s="5"/>
      <c r="K43" s="5"/>
      <c r="L43" s="5">
        <f t="shared" si="8"/>
        <v>0</v>
      </c>
      <c r="M43" s="5"/>
      <c r="N43" s="5"/>
      <c r="O43" s="5">
        <f t="shared" si="9"/>
        <v>0</v>
      </c>
      <c r="P43" s="5">
        <v>110</v>
      </c>
      <c r="Q43" s="5">
        <v>203</v>
      </c>
      <c r="R43" s="5">
        <f t="shared" si="10"/>
        <v>313</v>
      </c>
      <c r="S43" s="5"/>
      <c r="T43" s="5"/>
      <c r="U43" s="5">
        <f t="shared" si="11"/>
        <v>0</v>
      </c>
      <c r="V43" s="5"/>
      <c r="W43" s="5">
        <v>1</v>
      </c>
      <c r="X43" s="5">
        <f t="shared" si="12"/>
        <v>1</v>
      </c>
      <c r="Y43" s="5">
        <v>1</v>
      </c>
      <c r="Z43" s="5">
        <v>2</v>
      </c>
      <c r="AA43" s="5">
        <f t="shared" si="13"/>
        <v>3</v>
      </c>
      <c r="AB43" s="5">
        <v>7</v>
      </c>
      <c r="AC43" s="5">
        <v>27</v>
      </c>
      <c r="AD43" s="5">
        <f t="shared" si="14"/>
        <v>34</v>
      </c>
    </row>
    <row r="44" spans="1:30" outlineLevel="4" x14ac:dyDescent="0.25">
      <c r="A44" s="9">
        <v>30.180099999999999</v>
      </c>
      <c r="B44" s="9" t="s">
        <v>62</v>
      </c>
      <c r="C44" s="9" t="s">
        <v>63</v>
      </c>
      <c r="D44" s="5">
        <f t="shared" si="4"/>
        <v>0</v>
      </c>
      <c r="E44" s="5">
        <f t="shared" si="5"/>
        <v>2</v>
      </c>
      <c r="F44" s="5">
        <f t="shared" si="6"/>
        <v>2</v>
      </c>
      <c r="G44" s="5"/>
      <c r="H44" s="5"/>
      <c r="I44" s="5">
        <f t="shared" si="7"/>
        <v>0</v>
      </c>
      <c r="J44" s="5"/>
      <c r="K44" s="5"/>
      <c r="L44" s="5">
        <f t="shared" si="8"/>
        <v>0</v>
      </c>
      <c r="M44" s="5"/>
      <c r="N44" s="5"/>
      <c r="O44" s="5">
        <f t="shared" si="9"/>
        <v>0</v>
      </c>
      <c r="P44" s="5"/>
      <c r="Q44" s="5">
        <v>2</v>
      </c>
      <c r="R44" s="5">
        <f t="shared" si="10"/>
        <v>2</v>
      </c>
      <c r="S44" s="5"/>
      <c r="T44" s="5"/>
      <c r="U44" s="5">
        <f t="shared" si="11"/>
        <v>0</v>
      </c>
      <c r="V44" s="5"/>
      <c r="W44" s="5"/>
      <c r="X44" s="5">
        <f t="shared" si="12"/>
        <v>0</v>
      </c>
      <c r="Y44" s="5"/>
      <c r="Z44" s="5"/>
      <c r="AA44" s="5">
        <f t="shared" si="13"/>
        <v>0</v>
      </c>
      <c r="AB44" s="5">
        <v>0</v>
      </c>
      <c r="AC44" s="5">
        <v>0</v>
      </c>
      <c r="AD44" s="5">
        <f t="shared" si="14"/>
        <v>0</v>
      </c>
    </row>
    <row r="45" spans="1:30" outlineLevel="4" x14ac:dyDescent="0.25">
      <c r="A45" s="9">
        <v>40.0501</v>
      </c>
      <c r="B45" s="9" t="s">
        <v>64</v>
      </c>
      <c r="C45" s="9" t="s">
        <v>65</v>
      </c>
      <c r="D45" s="5">
        <f t="shared" si="4"/>
        <v>195</v>
      </c>
      <c r="E45" s="5">
        <f t="shared" si="5"/>
        <v>278</v>
      </c>
      <c r="F45" s="5">
        <f t="shared" si="6"/>
        <v>473</v>
      </c>
      <c r="G45" s="5">
        <v>1</v>
      </c>
      <c r="H45" s="5"/>
      <c r="I45" s="5">
        <f t="shared" si="7"/>
        <v>1</v>
      </c>
      <c r="J45" s="5"/>
      <c r="K45" s="5">
        <v>1</v>
      </c>
      <c r="L45" s="5">
        <f t="shared" si="8"/>
        <v>1</v>
      </c>
      <c r="M45" s="5"/>
      <c r="N45" s="5">
        <v>1</v>
      </c>
      <c r="O45" s="5">
        <f t="shared" si="9"/>
        <v>1</v>
      </c>
      <c r="P45" s="5">
        <v>190</v>
      </c>
      <c r="Q45" s="5">
        <v>254</v>
      </c>
      <c r="R45" s="5">
        <f t="shared" si="10"/>
        <v>444</v>
      </c>
      <c r="S45" s="5"/>
      <c r="T45" s="5"/>
      <c r="U45" s="5">
        <f t="shared" si="11"/>
        <v>0</v>
      </c>
      <c r="V45" s="5"/>
      <c r="W45" s="5"/>
      <c r="X45" s="5">
        <f t="shared" si="12"/>
        <v>0</v>
      </c>
      <c r="Y45" s="5"/>
      <c r="Z45" s="5">
        <v>6</v>
      </c>
      <c r="AA45" s="5">
        <f t="shared" si="13"/>
        <v>6</v>
      </c>
      <c r="AB45" s="5">
        <v>4</v>
      </c>
      <c r="AC45" s="5">
        <v>16</v>
      </c>
      <c r="AD45" s="5">
        <f t="shared" si="14"/>
        <v>20</v>
      </c>
    </row>
    <row r="46" spans="1:30" outlineLevel="4" x14ac:dyDescent="0.25">
      <c r="A46" s="9">
        <v>40.080100000000002</v>
      </c>
      <c r="B46" s="9" t="s">
        <v>66</v>
      </c>
      <c r="C46" s="9" t="s">
        <v>67</v>
      </c>
      <c r="D46" s="5">
        <f t="shared" si="4"/>
        <v>91</v>
      </c>
      <c r="E46" s="5">
        <f t="shared" si="5"/>
        <v>83</v>
      </c>
      <c r="F46" s="5">
        <f t="shared" si="6"/>
        <v>174</v>
      </c>
      <c r="G46" s="5"/>
      <c r="H46" s="5"/>
      <c r="I46" s="5">
        <f t="shared" si="7"/>
        <v>0</v>
      </c>
      <c r="J46" s="5">
        <v>1</v>
      </c>
      <c r="K46" s="5"/>
      <c r="L46" s="5">
        <f t="shared" si="8"/>
        <v>1</v>
      </c>
      <c r="M46" s="5"/>
      <c r="N46" s="5"/>
      <c r="O46" s="5">
        <f t="shared" si="9"/>
        <v>0</v>
      </c>
      <c r="P46" s="5">
        <v>80</v>
      </c>
      <c r="Q46" s="5">
        <v>80</v>
      </c>
      <c r="R46" s="5">
        <f t="shared" si="10"/>
        <v>160</v>
      </c>
      <c r="S46" s="5"/>
      <c r="T46" s="5"/>
      <c r="U46" s="5">
        <f t="shared" si="11"/>
        <v>0</v>
      </c>
      <c r="V46" s="5">
        <v>1</v>
      </c>
      <c r="W46" s="5">
        <v>1</v>
      </c>
      <c r="X46" s="5">
        <f t="shared" si="12"/>
        <v>2</v>
      </c>
      <c r="Y46" s="5">
        <v>1</v>
      </c>
      <c r="Z46" s="5">
        <v>1</v>
      </c>
      <c r="AA46" s="5">
        <f t="shared" si="13"/>
        <v>2</v>
      </c>
      <c r="AB46" s="5">
        <v>8</v>
      </c>
      <c r="AC46" s="5">
        <v>1</v>
      </c>
      <c r="AD46" s="5">
        <f t="shared" si="14"/>
        <v>9</v>
      </c>
    </row>
    <row r="47" spans="1:30" outlineLevel="4" x14ac:dyDescent="0.25">
      <c r="A47" s="9">
        <v>51.310099999999998</v>
      </c>
      <c r="B47" s="9" t="s">
        <v>68</v>
      </c>
      <c r="C47" s="9" t="s">
        <v>69</v>
      </c>
      <c r="D47" s="5">
        <f t="shared" si="4"/>
        <v>33</v>
      </c>
      <c r="E47" s="5">
        <f t="shared" si="5"/>
        <v>178</v>
      </c>
      <c r="F47" s="5">
        <f t="shared" si="6"/>
        <v>211</v>
      </c>
      <c r="G47" s="5"/>
      <c r="H47" s="5"/>
      <c r="I47" s="5">
        <f t="shared" si="7"/>
        <v>0</v>
      </c>
      <c r="J47" s="5"/>
      <c r="K47" s="5"/>
      <c r="L47" s="5">
        <f t="shared" si="8"/>
        <v>0</v>
      </c>
      <c r="M47" s="5"/>
      <c r="N47" s="5">
        <v>1</v>
      </c>
      <c r="O47" s="5">
        <f t="shared" si="9"/>
        <v>1</v>
      </c>
      <c r="P47" s="5">
        <v>30</v>
      </c>
      <c r="Q47" s="5">
        <v>168</v>
      </c>
      <c r="R47" s="5">
        <f t="shared" si="10"/>
        <v>198</v>
      </c>
      <c r="S47" s="5"/>
      <c r="T47" s="5"/>
      <c r="U47" s="5">
        <f t="shared" si="11"/>
        <v>0</v>
      </c>
      <c r="V47" s="5"/>
      <c r="W47" s="5"/>
      <c r="X47" s="5">
        <f t="shared" si="12"/>
        <v>0</v>
      </c>
      <c r="Y47" s="5">
        <v>1</v>
      </c>
      <c r="Z47" s="5">
        <v>1</v>
      </c>
      <c r="AA47" s="5">
        <f t="shared" si="13"/>
        <v>2</v>
      </c>
      <c r="AB47" s="5">
        <v>2</v>
      </c>
      <c r="AC47" s="5">
        <v>8</v>
      </c>
      <c r="AD47" s="5">
        <f t="shared" si="14"/>
        <v>10</v>
      </c>
    </row>
    <row r="48" spans="1:30" outlineLevel="1" x14ac:dyDescent="0.25">
      <c r="A48" s="231" t="s">
        <v>70</v>
      </c>
      <c r="B48" s="231"/>
      <c r="C48" s="231"/>
      <c r="D48" s="4">
        <f t="shared" ref="D48:AD48" si="21">SUBTOTAL(9,D51:D61)</f>
        <v>838</v>
      </c>
      <c r="E48" s="4">
        <f t="shared" si="21"/>
        <v>1723</v>
      </c>
      <c r="F48" s="4">
        <f t="shared" si="21"/>
        <v>2561</v>
      </c>
      <c r="G48" s="4">
        <f t="shared" si="21"/>
        <v>3</v>
      </c>
      <c r="H48" s="4">
        <f t="shared" si="21"/>
        <v>3</v>
      </c>
      <c r="I48" s="4">
        <f t="shared" si="21"/>
        <v>6</v>
      </c>
      <c r="J48" s="4">
        <f t="shared" si="21"/>
        <v>0</v>
      </c>
      <c r="K48" s="4">
        <f t="shared" si="21"/>
        <v>1</v>
      </c>
      <c r="L48" s="4">
        <f t="shared" si="21"/>
        <v>1</v>
      </c>
      <c r="M48" s="4">
        <f t="shared" si="21"/>
        <v>0</v>
      </c>
      <c r="N48" s="4">
        <f t="shared" si="21"/>
        <v>3</v>
      </c>
      <c r="O48" s="4">
        <f t="shared" si="21"/>
        <v>3</v>
      </c>
      <c r="P48" s="4">
        <f t="shared" si="21"/>
        <v>676</v>
      </c>
      <c r="Q48" s="4">
        <f t="shared" si="21"/>
        <v>1461</v>
      </c>
      <c r="R48" s="4">
        <f t="shared" si="21"/>
        <v>2137</v>
      </c>
      <c r="S48" s="4">
        <f t="shared" si="21"/>
        <v>0</v>
      </c>
      <c r="T48" s="4">
        <f t="shared" si="21"/>
        <v>0</v>
      </c>
      <c r="U48" s="4">
        <f t="shared" si="21"/>
        <v>0</v>
      </c>
      <c r="V48" s="4">
        <f t="shared" si="21"/>
        <v>5</v>
      </c>
      <c r="W48" s="4">
        <f t="shared" si="21"/>
        <v>11</v>
      </c>
      <c r="X48" s="4">
        <f t="shared" si="21"/>
        <v>16</v>
      </c>
      <c r="Y48" s="4">
        <f t="shared" si="21"/>
        <v>8</v>
      </c>
      <c r="Z48" s="4">
        <f t="shared" si="21"/>
        <v>23</v>
      </c>
      <c r="AA48" s="4">
        <f t="shared" si="21"/>
        <v>31</v>
      </c>
      <c r="AB48" s="4">
        <f t="shared" si="21"/>
        <v>146</v>
      </c>
      <c r="AC48" s="4">
        <f t="shared" si="21"/>
        <v>221</v>
      </c>
      <c r="AD48" s="4">
        <f t="shared" si="21"/>
        <v>367</v>
      </c>
    </row>
    <row r="49" spans="1:30" outlineLevel="2" x14ac:dyDescent="0.25">
      <c r="A49" s="229" t="s">
        <v>12</v>
      </c>
      <c r="B49" s="229"/>
      <c r="C49" s="229"/>
      <c r="D49" s="4">
        <f t="shared" ref="D49:AD49" si="22">SUBTOTAL(9,D51:D61)</f>
        <v>838</v>
      </c>
      <c r="E49" s="4">
        <f t="shared" si="22"/>
        <v>1723</v>
      </c>
      <c r="F49" s="4">
        <f t="shared" si="22"/>
        <v>2561</v>
      </c>
      <c r="G49" s="4">
        <f t="shared" si="22"/>
        <v>3</v>
      </c>
      <c r="H49" s="4">
        <f t="shared" si="22"/>
        <v>3</v>
      </c>
      <c r="I49" s="4">
        <f t="shared" si="22"/>
        <v>6</v>
      </c>
      <c r="J49" s="4">
        <f t="shared" si="22"/>
        <v>0</v>
      </c>
      <c r="K49" s="4">
        <f t="shared" si="22"/>
        <v>1</v>
      </c>
      <c r="L49" s="4">
        <f t="shared" si="22"/>
        <v>1</v>
      </c>
      <c r="M49" s="4">
        <f t="shared" si="22"/>
        <v>0</v>
      </c>
      <c r="N49" s="4">
        <f t="shared" si="22"/>
        <v>3</v>
      </c>
      <c r="O49" s="4">
        <f t="shared" si="22"/>
        <v>3</v>
      </c>
      <c r="P49" s="4">
        <f t="shared" si="22"/>
        <v>676</v>
      </c>
      <c r="Q49" s="4">
        <f t="shared" si="22"/>
        <v>1461</v>
      </c>
      <c r="R49" s="4">
        <f t="shared" si="22"/>
        <v>2137</v>
      </c>
      <c r="S49" s="4">
        <f t="shared" si="22"/>
        <v>0</v>
      </c>
      <c r="T49" s="4">
        <f t="shared" si="22"/>
        <v>0</v>
      </c>
      <c r="U49" s="4">
        <f t="shared" si="22"/>
        <v>0</v>
      </c>
      <c r="V49" s="4">
        <f t="shared" si="22"/>
        <v>5</v>
      </c>
      <c r="W49" s="4">
        <f t="shared" si="22"/>
        <v>11</v>
      </c>
      <c r="X49" s="4">
        <f t="shared" si="22"/>
        <v>16</v>
      </c>
      <c r="Y49" s="4">
        <f t="shared" si="22"/>
        <v>8</v>
      </c>
      <c r="Z49" s="4">
        <f t="shared" si="22"/>
        <v>23</v>
      </c>
      <c r="AA49" s="4">
        <f t="shared" si="22"/>
        <v>31</v>
      </c>
      <c r="AB49" s="4">
        <f t="shared" si="22"/>
        <v>146</v>
      </c>
      <c r="AC49" s="4">
        <f t="shared" si="22"/>
        <v>221</v>
      </c>
      <c r="AD49" s="4">
        <f t="shared" si="22"/>
        <v>367</v>
      </c>
    </row>
    <row r="50" spans="1:30" outlineLevel="3" collapsed="1" x14ac:dyDescent="0.25">
      <c r="A50" s="230" t="s">
        <v>13</v>
      </c>
      <c r="B50" s="230"/>
      <c r="C50" s="230"/>
      <c r="D50" s="4">
        <f t="shared" ref="D50:AD50" si="23">SUBTOTAL(9,D51:D61)</f>
        <v>838</v>
      </c>
      <c r="E50" s="4">
        <f t="shared" si="23"/>
        <v>1723</v>
      </c>
      <c r="F50" s="4">
        <f t="shared" si="23"/>
        <v>2561</v>
      </c>
      <c r="G50" s="4">
        <f t="shared" si="23"/>
        <v>3</v>
      </c>
      <c r="H50" s="4">
        <f t="shared" si="23"/>
        <v>3</v>
      </c>
      <c r="I50" s="4">
        <f t="shared" si="23"/>
        <v>6</v>
      </c>
      <c r="J50" s="4">
        <f t="shared" si="23"/>
        <v>0</v>
      </c>
      <c r="K50" s="4">
        <f t="shared" si="23"/>
        <v>1</v>
      </c>
      <c r="L50" s="4">
        <f t="shared" si="23"/>
        <v>1</v>
      </c>
      <c r="M50" s="4">
        <f t="shared" si="23"/>
        <v>0</v>
      </c>
      <c r="N50" s="4">
        <f t="shared" si="23"/>
        <v>3</v>
      </c>
      <c r="O50" s="4">
        <f t="shared" si="23"/>
        <v>3</v>
      </c>
      <c r="P50" s="4">
        <f t="shared" si="23"/>
        <v>676</v>
      </c>
      <c r="Q50" s="4">
        <f t="shared" si="23"/>
        <v>1461</v>
      </c>
      <c r="R50" s="4">
        <f t="shared" si="23"/>
        <v>2137</v>
      </c>
      <c r="S50" s="4">
        <f t="shared" si="23"/>
        <v>0</v>
      </c>
      <c r="T50" s="4">
        <f t="shared" si="23"/>
        <v>0</v>
      </c>
      <c r="U50" s="4">
        <f t="shared" si="23"/>
        <v>0</v>
      </c>
      <c r="V50" s="4">
        <f t="shared" si="23"/>
        <v>5</v>
      </c>
      <c r="W50" s="4">
        <f t="shared" si="23"/>
        <v>11</v>
      </c>
      <c r="X50" s="4">
        <f t="shared" si="23"/>
        <v>16</v>
      </c>
      <c r="Y50" s="4">
        <f t="shared" si="23"/>
        <v>8</v>
      </c>
      <c r="Z50" s="4">
        <f t="shared" si="23"/>
        <v>23</v>
      </c>
      <c r="AA50" s="4">
        <f t="shared" si="23"/>
        <v>31</v>
      </c>
      <c r="AB50" s="4">
        <f t="shared" si="23"/>
        <v>146</v>
      </c>
      <c r="AC50" s="4">
        <f t="shared" si="23"/>
        <v>221</v>
      </c>
      <c r="AD50" s="4">
        <f t="shared" si="23"/>
        <v>367</v>
      </c>
    </row>
    <row r="51" spans="1:30" outlineLevel="4" x14ac:dyDescent="0.25">
      <c r="A51" s="9">
        <v>42.010100000000001</v>
      </c>
      <c r="B51" s="9" t="s">
        <v>71</v>
      </c>
      <c r="C51" s="9" t="s">
        <v>72</v>
      </c>
      <c r="D51" s="5">
        <f t="shared" si="4"/>
        <v>149</v>
      </c>
      <c r="E51" s="5">
        <f t="shared" si="5"/>
        <v>507</v>
      </c>
      <c r="F51" s="5">
        <f t="shared" si="6"/>
        <v>656</v>
      </c>
      <c r="G51" s="5"/>
      <c r="H51" s="5">
        <v>2</v>
      </c>
      <c r="I51" s="5">
        <f t="shared" si="7"/>
        <v>2</v>
      </c>
      <c r="J51" s="5"/>
      <c r="K51" s="5"/>
      <c r="L51" s="5">
        <f t="shared" si="8"/>
        <v>0</v>
      </c>
      <c r="M51" s="5"/>
      <c r="N51" s="5"/>
      <c r="O51" s="5">
        <f t="shared" si="9"/>
        <v>0</v>
      </c>
      <c r="P51" s="5">
        <v>121</v>
      </c>
      <c r="Q51" s="5">
        <v>419</v>
      </c>
      <c r="R51" s="5">
        <f t="shared" si="10"/>
        <v>540</v>
      </c>
      <c r="S51" s="5"/>
      <c r="T51" s="5"/>
      <c r="U51" s="5">
        <f t="shared" si="11"/>
        <v>0</v>
      </c>
      <c r="V51" s="5">
        <v>1</v>
      </c>
      <c r="W51" s="5">
        <v>3</v>
      </c>
      <c r="X51" s="5">
        <f t="shared" si="12"/>
        <v>4</v>
      </c>
      <c r="Y51" s="5">
        <v>1</v>
      </c>
      <c r="Z51" s="5">
        <v>6</v>
      </c>
      <c r="AA51" s="5">
        <f t="shared" si="13"/>
        <v>7</v>
      </c>
      <c r="AB51" s="5">
        <v>26</v>
      </c>
      <c r="AC51" s="5">
        <v>77</v>
      </c>
      <c r="AD51" s="5">
        <f t="shared" si="14"/>
        <v>103</v>
      </c>
    </row>
    <row r="52" spans="1:30" outlineLevel="4" x14ac:dyDescent="0.25">
      <c r="A52" s="9">
        <v>44.070099999999996</v>
      </c>
      <c r="B52" s="9" t="s">
        <v>73</v>
      </c>
      <c r="C52" s="9" t="s">
        <v>74</v>
      </c>
      <c r="D52" s="5">
        <f t="shared" si="4"/>
        <v>0</v>
      </c>
      <c r="E52" s="5">
        <f t="shared" si="5"/>
        <v>1</v>
      </c>
      <c r="F52" s="5">
        <f t="shared" si="6"/>
        <v>1</v>
      </c>
      <c r="G52" s="5"/>
      <c r="H52" s="5"/>
      <c r="I52" s="5">
        <f t="shared" si="7"/>
        <v>0</v>
      </c>
      <c r="J52" s="5"/>
      <c r="K52" s="5"/>
      <c r="L52" s="5">
        <f t="shared" si="8"/>
        <v>0</v>
      </c>
      <c r="M52" s="5"/>
      <c r="N52" s="5"/>
      <c r="O52" s="5">
        <f t="shared" si="9"/>
        <v>0</v>
      </c>
      <c r="P52" s="5"/>
      <c r="Q52" s="5">
        <v>1</v>
      </c>
      <c r="R52" s="5">
        <f t="shared" si="10"/>
        <v>1</v>
      </c>
      <c r="S52" s="5"/>
      <c r="T52" s="5"/>
      <c r="U52" s="5">
        <f t="shared" si="11"/>
        <v>0</v>
      </c>
      <c r="V52" s="5"/>
      <c r="W52" s="5"/>
      <c r="X52" s="5">
        <f t="shared" si="12"/>
        <v>0</v>
      </c>
      <c r="Y52" s="5"/>
      <c r="Z52" s="5"/>
      <c r="AA52" s="5">
        <f t="shared" si="13"/>
        <v>0</v>
      </c>
      <c r="AB52" s="5">
        <v>0</v>
      </c>
      <c r="AC52" s="5">
        <v>0</v>
      </c>
      <c r="AD52" s="5">
        <f t="shared" si="14"/>
        <v>0</v>
      </c>
    </row>
    <row r="53" spans="1:30" outlineLevel="4" x14ac:dyDescent="0.25">
      <c r="A53" s="9">
        <v>44.070099999999996</v>
      </c>
      <c r="B53" s="9" t="s">
        <v>75</v>
      </c>
      <c r="C53" s="9" t="s">
        <v>76</v>
      </c>
      <c r="D53" s="5">
        <f t="shared" si="4"/>
        <v>53</v>
      </c>
      <c r="E53" s="5">
        <f t="shared" si="5"/>
        <v>308</v>
      </c>
      <c r="F53" s="5">
        <f t="shared" si="6"/>
        <v>361</v>
      </c>
      <c r="G53" s="5">
        <v>1</v>
      </c>
      <c r="H53" s="5"/>
      <c r="I53" s="5">
        <f t="shared" si="7"/>
        <v>1</v>
      </c>
      <c r="J53" s="5"/>
      <c r="K53" s="5"/>
      <c r="L53" s="5">
        <f t="shared" si="8"/>
        <v>0</v>
      </c>
      <c r="M53" s="5"/>
      <c r="N53" s="5">
        <v>1</v>
      </c>
      <c r="O53" s="5">
        <f t="shared" si="9"/>
        <v>1</v>
      </c>
      <c r="P53" s="5">
        <v>48</v>
      </c>
      <c r="Q53" s="5">
        <v>279</v>
      </c>
      <c r="R53" s="5">
        <f t="shared" si="10"/>
        <v>327</v>
      </c>
      <c r="S53" s="5"/>
      <c r="T53" s="5"/>
      <c r="U53" s="5">
        <f t="shared" si="11"/>
        <v>0</v>
      </c>
      <c r="V53" s="5"/>
      <c r="W53" s="5">
        <v>2</v>
      </c>
      <c r="X53" s="5">
        <f t="shared" si="12"/>
        <v>2</v>
      </c>
      <c r="Y53" s="5"/>
      <c r="Z53" s="5">
        <v>5</v>
      </c>
      <c r="AA53" s="5">
        <f t="shared" si="13"/>
        <v>5</v>
      </c>
      <c r="AB53" s="5">
        <v>4</v>
      </c>
      <c r="AC53" s="5">
        <v>21</v>
      </c>
      <c r="AD53" s="5">
        <f t="shared" si="14"/>
        <v>25</v>
      </c>
    </row>
    <row r="54" spans="1:30" outlineLevel="4" x14ac:dyDescent="0.25">
      <c r="A54" s="9">
        <v>45.010100000000001</v>
      </c>
      <c r="B54" s="9" t="s">
        <v>77</v>
      </c>
      <c r="C54" s="9" t="s">
        <v>78</v>
      </c>
      <c r="D54" s="5">
        <f t="shared" si="4"/>
        <v>13</v>
      </c>
      <c r="E54" s="5">
        <f t="shared" si="5"/>
        <v>14</v>
      </c>
      <c r="F54" s="5">
        <f t="shared" si="6"/>
        <v>27</v>
      </c>
      <c r="G54" s="5">
        <v>1</v>
      </c>
      <c r="H54" s="5"/>
      <c r="I54" s="5">
        <f t="shared" si="7"/>
        <v>1</v>
      </c>
      <c r="J54" s="5"/>
      <c r="K54" s="5"/>
      <c r="L54" s="5">
        <f t="shared" si="8"/>
        <v>0</v>
      </c>
      <c r="M54" s="5"/>
      <c r="N54" s="5"/>
      <c r="O54" s="5">
        <f t="shared" si="9"/>
        <v>0</v>
      </c>
      <c r="P54" s="5">
        <v>10</v>
      </c>
      <c r="Q54" s="5">
        <v>14</v>
      </c>
      <c r="R54" s="5">
        <f t="shared" si="10"/>
        <v>24</v>
      </c>
      <c r="S54" s="5"/>
      <c r="T54" s="5"/>
      <c r="U54" s="5">
        <f t="shared" si="11"/>
        <v>0</v>
      </c>
      <c r="V54" s="5"/>
      <c r="W54" s="5"/>
      <c r="X54" s="5">
        <f t="shared" si="12"/>
        <v>0</v>
      </c>
      <c r="Y54" s="5"/>
      <c r="Z54" s="5"/>
      <c r="AA54" s="5">
        <f t="shared" si="13"/>
        <v>0</v>
      </c>
      <c r="AB54" s="5">
        <v>2</v>
      </c>
      <c r="AC54" s="5">
        <v>0</v>
      </c>
      <c r="AD54" s="5">
        <f t="shared" si="14"/>
        <v>2</v>
      </c>
    </row>
    <row r="55" spans="1:30" outlineLevel="4" x14ac:dyDescent="0.25">
      <c r="A55" s="9">
        <v>45.010100000000001</v>
      </c>
      <c r="B55" s="9" t="s">
        <v>79</v>
      </c>
      <c r="C55" s="9" t="s">
        <v>80</v>
      </c>
      <c r="D55" s="5">
        <f t="shared" si="4"/>
        <v>78</v>
      </c>
      <c r="E55" s="5">
        <f t="shared" si="5"/>
        <v>166</v>
      </c>
      <c r="F55" s="5">
        <f t="shared" si="6"/>
        <v>244</v>
      </c>
      <c r="G55" s="5"/>
      <c r="H55" s="5"/>
      <c r="I55" s="5">
        <f t="shared" si="7"/>
        <v>0</v>
      </c>
      <c r="J55" s="5"/>
      <c r="K55" s="5"/>
      <c r="L55" s="5">
        <f t="shared" si="8"/>
        <v>0</v>
      </c>
      <c r="M55" s="5"/>
      <c r="N55" s="5"/>
      <c r="O55" s="5">
        <f t="shared" si="9"/>
        <v>0</v>
      </c>
      <c r="P55" s="5">
        <v>45</v>
      </c>
      <c r="Q55" s="5">
        <v>124</v>
      </c>
      <c r="R55" s="5">
        <f t="shared" si="10"/>
        <v>169</v>
      </c>
      <c r="S55" s="5"/>
      <c r="T55" s="5"/>
      <c r="U55" s="5">
        <f t="shared" si="11"/>
        <v>0</v>
      </c>
      <c r="V55" s="5"/>
      <c r="W55" s="5"/>
      <c r="X55" s="5">
        <f t="shared" si="12"/>
        <v>0</v>
      </c>
      <c r="Y55" s="5">
        <v>1</v>
      </c>
      <c r="Z55" s="5"/>
      <c r="AA55" s="5">
        <f t="shared" si="13"/>
        <v>1</v>
      </c>
      <c r="AB55" s="5">
        <v>32</v>
      </c>
      <c r="AC55" s="5">
        <v>42</v>
      </c>
      <c r="AD55" s="5">
        <f t="shared" si="14"/>
        <v>74</v>
      </c>
    </row>
    <row r="56" spans="1:30" outlineLevel="4" x14ac:dyDescent="0.25">
      <c r="A56" s="9">
        <v>45.020099999999999</v>
      </c>
      <c r="B56" s="9" t="s">
        <v>81</v>
      </c>
      <c r="C56" s="9" t="s">
        <v>82</v>
      </c>
      <c r="D56" s="5">
        <f t="shared" si="4"/>
        <v>46</v>
      </c>
      <c r="E56" s="5">
        <f t="shared" si="5"/>
        <v>118</v>
      </c>
      <c r="F56" s="5">
        <f t="shared" si="6"/>
        <v>164</v>
      </c>
      <c r="G56" s="5"/>
      <c r="H56" s="5"/>
      <c r="I56" s="5">
        <f t="shared" si="7"/>
        <v>0</v>
      </c>
      <c r="J56" s="5"/>
      <c r="K56" s="5"/>
      <c r="L56" s="5">
        <f t="shared" si="8"/>
        <v>0</v>
      </c>
      <c r="M56" s="5"/>
      <c r="N56" s="5"/>
      <c r="O56" s="5">
        <f t="shared" si="9"/>
        <v>0</v>
      </c>
      <c r="P56" s="5">
        <v>34</v>
      </c>
      <c r="Q56" s="5">
        <v>101</v>
      </c>
      <c r="R56" s="5">
        <f t="shared" si="10"/>
        <v>135</v>
      </c>
      <c r="S56" s="5"/>
      <c r="T56" s="5"/>
      <c r="U56" s="5">
        <f t="shared" si="11"/>
        <v>0</v>
      </c>
      <c r="V56" s="5">
        <v>2</v>
      </c>
      <c r="W56" s="5"/>
      <c r="X56" s="5">
        <f t="shared" si="12"/>
        <v>2</v>
      </c>
      <c r="Y56" s="5">
        <v>2</v>
      </c>
      <c r="Z56" s="5">
        <v>2</v>
      </c>
      <c r="AA56" s="5">
        <f t="shared" si="13"/>
        <v>4</v>
      </c>
      <c r="AB56" s="5">
        <v>8</v>
      </c>
      <c r="AC56" s="5">
        <v>15</v>
      </c>
      <c r="AD56" s="5">
        <f t="shared" si="14"/>
        <v>23</v>
      </c>
    </row>
    <row r="57" spans="1:30" outlineLevel="4" x14ac:dyDescent="0.25">
      <c r="A57" s="9">
        <v>45.060099999999998</v>
      </c>
      <c r="B57" s="9" t="s">
        <v>83</v>
      </c>
      <c r="C57" s="9" t="s">
        <v>84</v>
      </c>
      <c r="D57" s="5">
        <f t="shared" si="4"/>
        <v>111</v>
      </c>
      <c r="E57" s="5">
        <f t="shared" si="5"/>
        <v>62</v>
      </c>
      <c r="F57" s="5">
        <f t="shared" si="6"/>
        <v>173</v>
      </c>
      <c r="G57" s="5"/>
      <c r="H57" s="5"/>
      <c r="I57" s="5">
        <f t="shared" si="7"/>
        <v>0</v>
      </c>
      <c r="J57" s="5"/>
      <c r="K57" s="5">
        <v>1</v>
      </c>
      <c r="L57" s="5">
        <f t="shared" si="8"/>
        <v>1</v>
      </c>
      <c r="M57" s="5"/>
      <c r="N57" s="5"/>
      <c r="O57" s="5">
        <f t="shared" si="9"/>
        <v>0</v>
      </c>
      <c r="P57" s="5">
        <v>89</v>
      </c>
      <c r="Q57" s="5">
        <v>53</v>
      </c>
      <c r="R57" s="5">
        <f t="shared" si="10"/>
        <v>142</v>
      </c>
      <c r="S57" s="5"/>
      <c r="T57" s="5"/>
      <c r="U57" s="5">
        <f t="shared" si="11"/>
        <v>0</v>
      </c>
      <c r="V57" s="5">
        <v>1</v>
      </c>
      <c r="W57" s="5">
        <v>2</v>
      </c>
      <c r="X57" s="5">
        <f t="shared" si="12"/>
        <v>3</v>
      </c>
      <c r="Y57" s="5">
        <v>2</v>
      </c>
      <c r="Z57" s="5">
        <v>1</v>
      </c>
      <c r="AA57" s="5">
        <f t="shared" si="13"/>
        <v>3</v>
      </c>
      <c r="AB57" s="5">
        <v>19</v>
      </c>
      <c r="AC57" s="5">
        <v>5</v>
      </c>
      <c r="AD57" s="5">
        <f t="shared" si="14"/>
        <v>24</v>
      </c>
    </row>
    <row r="58" spans="1:30" outlineLevel="4" x14ac:dyDescent="0.25">
      <c r="A58" s="9">
        <v>45.070099999999996</v>
      </c>
      <c r="B58" s="9" t="s">
        <v>85</v>
      </c>
      <c r="C58" s="9" t="s">
        <v>86</v>
      </c>
      <c r="D58" s="5">
        <f t="shared" si="4"/>
        <v>86</v>
      </c>
      <c r="E58" s="5">
        <f t="shared" si="5"/>
        <v>115</v>
      </c>
      <c r="F58" s="5">
        <f t="shared" si="6"/>
        <v>201</v>
      </c>
      <c r="G58" s="5"/>
      <c r="H58" s="5">
        <v>1</v>
      </c>
      <c r="I58" s="5">
        <f t="shared" si="7"/>
        <v>1</v>
      </c>
      <c r="J58" s="5"/>
      <c r="K58" s="5"/>
      <c r="L58" s="5">
        <f t="shared" si="8"/>
        <v>0</v>
      </c>
      <c r="M58" s="5"/>
      <c r="N58" s="5"/>
      <c r="O58" s="5">
        <f t="shared" si="9"/>
        <v>0</v>
      </c>
      <c r="P58" s="5">
        <v>75</v>
      </c>
      <c r="Q58" s="5">
        <v>102</v>
      </c>
      <c r="R58" s="5">
        <f t="shared" si="10"/>
        <v>177</v>
      </c>
      <c r="S58" s="5"/>
      <c r="T58" s="5"/>
      <c r="U58" s="5">
        <f t="shared" si="11"/>
        <v>0</v>
      </c>
      <c r="V58" s="5"/>
      <c r="W58" s="5">
        <v>2</v>
      </c>
      <c r="X58" s="5">
        <f t="shared" si="12"/>
        <v>2</v>
      </c>
      <c r="Y58" s="5">
        <v>1</v>
      </c>
      <c r="Z58" s="5">
        <v>1</v>
      </c>
      <c r="AA58" s="5">
        <f t="shared" si="13"/>
        <v>2</v>
      </c>
      <c r="AB58" s="5">
        <v>10</v>
      </c>
      <c r="AC58" s="5">
        <v>9</v>
      </c>
      <c r="AD58" s="5">
        <f t="shared" si="14"/>
        <v>19</v>
      </c>
    </row>
    <row r="59" spans="1:30" outlineLevel="4" x14ac:dyDescent="0.25">
      <c r="A59" s="9">
        <v>45.100099999999998</v>
      </c>
      <c r="B59" s="9" t="s">
        <v>87</v>
      </c>
      <c r="C59" s="9" t="s">
        <v>88</v>
      </c>
      <c r="D59" s="5">
        <f t="shared" si="4"/>
        <v>149</v>
      </c>
      <c r="E59" s="5">
        <f t="shared" si="5"/>
        <v>134</v>
      </c>
      <c r="F59" s="5">
        <f t="shared" si="6"/>
        <v>283</v>
      </c>
      <c r="G59" s="5">
        <v>1</v>
      </c>
      <c r="H59" s="5"/>
      <c r="I59" s="5">
        <f t="shared" si="7"/>
        <v>1</v>
      </c>
      <c r="J59" s="5"/>
      <c r="K59" s="5"/>
      <c r="L59" s="5">
        <f t="shared" si="8"/>
        <v>0</v>
      </c>
      <c r="M59" s="5"/>
      <c r="N59" s="5"/>
      <c r="O59" s="5">
        <f t="shared" si="9"/>
        <v>0</v>
      </c>
      <c r="P59" s="5">
        <v>123</v>
      </c>
      <c r="Q59" s="5">
        <v>118</v>
      </c>
      <c r="R59" s="5">
        <f t="shared" si="10"/>
        <v>241</v>
      </c>
      <c r="S59" s="5"/>
      <c r="T59" s="5"/>
      <c r="U59" s="5">
        <f t="shared" si="11"/>
        <v>0</v>
      </c>
      <c r="V59" s="5">
        <v>1</v>
      </c>
      <c r="W59" s="5"/>
      <c r="X59" s="5">
        <f t="shared" si="12"/>
        <v>1</v>
      </c>
      <c r="Y59" s="5"/>
      <c r="Z59" s="5">
        <v>1</v>
      </c>
      <c r="AA59" s="5">
        <f t="shared" si="13"/>
        <v>1</v>
      </c>
      <c r="AB59" s="5">
        <v>24</v>
      </c>
      <c r="AC59" s="5">
        <v>15</v>
      </c>
      <c r="AD59" s="5">
        <f t="shared" si="14"/>
        <v>39</v>
      </c>
    </row>
    <row r="60" spans="1:30" outlineLevel="4" x14ac:dyDescent="0.25">
      <c r="A60" s="9">
        <v>45.110100000000003</v>
      </c>
      <c r="B60" s="9" t="s">
        <v>89</v>
      </c>
      <c r="C60" s="9" t="s">
        <v>90</v>
      </c>
      <c r="D60" s="5">
        <f t="shared" si="4"/>
        <v>68</v>
      </c>
      <c r="E60" s="5">
        <f t="shared" si="5"/>
        <v>127</v>
      </c>
      <c r="F60" s="5">
        <f t="shared" si="6"/>
        <v>195</v>
      </c>
      <c r="G60" s="5"/>
      <c r="H60" s="5"/>
      <c r="I60" s="5">
        <f t="shared" si="7"/>
        <v>0</v>
      </c>
      <c r="J60" s="5"/>
      <c r="K60" s="5"/>
      <c r="L60" s="5">
        <f t="shared" si="8"/>
        <v>0</v>
      </c>
      <c r="M60" s="5"/>
      <c r="N60" s="5">
        <v>1</v>
      </c>
      <c r="O60" s="5">
        <f t="shared" si="9"/>
        <v>1</v>
      </c>
      <c r="P60" s="5">
        <v>61</v>
      </c>
      <c r="Q60" s="5">
        <v>101</v>
      </c>
      <c r="R60" s="5">
        <f t="shared" si="10"/>
        <v>162</v>
      </c>
      <c r="S60" s="5"/>
      <c r="T60" s="5"/>
      <c r="U60" s="5">
        <f t="shared" si="11"/>
        <v>0</v>
      </c>
      <c r="V60" s="5"/>
      <c r="W60" s="5">
        <v>1</v>
      </c>
      <c r="X60" s="5">
        <f t="shared" si="12"/>
        <v>1</v>
      </c>
      <c r="Y60" s="5"/>
      <c r="Z60" s="5">
        <v>3</v>
      </c>
      <c r="AA60" s="5">
        <f t="shared" si="13"/>
        <v>3</v>
      </c>
      <c r="AB60" s="5">
        <v>7</v>
      </c>
      <c r="AC60" s="5">
        <v>21</v>
      </c>
      <c r="AD60" s="5">
        <f t="shared" si="14"/>
        <v>28</v>
      </c>
    </row>
    <row r="61" spans="1:30" outlineLevel="4" x14ac:dyDescent="0.25">
      <c r="A61" s="9">
        <v>52.100200000000001</v>
      </c>
      <c r="B61" s="9" t="s">
        <v>91</v>
      </c>
      <c r="C61" s="9" t="s">
        <v>92</v>
      </c>
      <c r="D61" s="5">
        <f t="shared" si="4"/>
        <v>85</v>
      </c>
      <c r="E61" s="5">
        <f t="shared" si="5"/>
        <v>171</v>
      </c>
      <c r="F61" s="5">
        <f t="shared" si="6"/>
        <v>256</v>
      </c>
      <c r="G61" s="5"/>
      <c r="H61" s="5"/>
      <c r="I61" s="5">
        <f t="shared" si="7"/>
        <v>0</v>
      </c>
      <c r="J61" s="5"/>
      <c r="K61" s="5"/>
      <c r="L61" s="5">
        <f t="shared" si="8"/>
        <v>0</v>
      </c>
      <c r="M61" s="5"/>
      <c r="N61" s="5">
        <v>1</v>
      </c>
      <c r="O61" s="5">
        <f t="shared" si="9"/>
        <v>1</v>
      </c>
      <c r="P61" s="5">
        <v>70</v>
      </c>
      <c r="Q61" s="5">
        <v>149</v>
      </c>
      <c r="R61" s="5">
        <f t="shared" si="10"/>
        <v>219</v>
      </c>
      <c r="S61" s="5"/>
      <c r="T61" s="5"/>
      <c r="U61" s="5">
        <f t="shared" si="11"/>
        <v>0</v>
      </c>
      <c r="V61" s="5"/>
      <c r="W61" s="5">
        <v>1</v>
      </c>
      <c r="X61" s="5">
        <f t="shared" si="12"/>
        <v>1</v>
      </c>
      <c r="Y61" s="5">
        <v>1</v>
      </c>
      <c r="Z61" s="5">
        <v>4</v>
      </c>
      <c r="AA61" s="5">
        <f t="shared" si="13"/>
        <v>5</v>
      </c>
      <c r="AB61" s="5">
        <v>14</v>
      </c>
      <c r="AC61" s="5">
        <v>16</v>
      </c>
      <c r="AD61" s="5">
        <f t="shared" si="14"/>
        <v>30</v>
      </c>
    </row>
    <row r="62" spans="1:30" outlineLevel="1" x14ac:dyDescent="0.25">
      <c r="A62" s="231" t="s">
        <v>93</v>
      </c>
      <c r="B62" s="231"/>
      <c r="C62" s="231"/>
      <c r="D62" s="4">
        <f t="shared" ref="D62:AD62" si="24">SUBTOTAL(9,D65:D68)</f>
        <v>172</v>
      </c>
      <c r="E62" s="4">
        <f t="shared" si="24"/>
        <v>448</v>
      </c>
      <c r="F62" s="4">
        <f t="shared" si="24"/>
        <v>620</v>
      </c>
      <c r="G62" s="4">
        <f t="shared" si="24"/>
        <v>0</v>
      </c>
      <c r="H62" s="4">
        <f t="shared" si="24"/>
        <v>2</v>
      </c>
      <c r="I62" s="4">
        <f t="shared" si="24"/>
        <v>2</v>
      </c>
      <c r="J62" s="4">
        <f t="shared" si="24"/>
        <v>0</v>
      </c>
      <c r="K62" s="4">
        <f t="shared" si="24"/>
        <v>0</v>
      </c>
      <c r="L62" s="4">
        <f t="shared" si="24"/>
        <v>0</v>
      </c>
      <c r="M62" s="4">
        <f t="shared" si="24"/>
        <v>0</v>
      </c>
      <c r="N62" s="4">
        <f t="shared" si="24"/>
        <v>1</v>
      </c>
      <c r="O62" s="4">
        <f t="shared" si="24"/>
        <v>1</v>
      </c>
      <c r="P62" s="4">
        <f t="shared" si="24"/>
        <v>157</v>
      </c>
      <c r="Q62" s="4">
        <f t="shared" si="24"/>
        <v>418</v>
      </c>
      <c r="R62" s="4">
        <f t="shared" si="24"/>
        <v>575</v>
      </c>
      <c r="S62" s="4">
        <f t="shared" si="24"/>
        <v>0</v>
      </c>
      <c r="T62" s="4">
        <f t="shared" si="24"/>
        <v>0</v>
      </c>
      <c r="U62" s="4">
        <f t="shared" si="24"/>
        <v>0</v>
      </c>
      <c r="V62" s="4">
        <f t="shared" si="24"/>
        <v>2</v>
      </c>
      <c r="W62" s="4">
        <f t="shared" si="24"/>
        <v>5</v>
      </c>
      <c r="X62" s="4">
        <f t="shared" si="24"/>
        <v>7</v>
      </c>
      <c r="Y62" s="4">
        <f t="shared" si="24"/>
        <v>1</v>
      </c>
      <c r="Z62" s="4">
        <f t="shared" si="24"/>
        <v>2</v>
      </c>
      <c r="AA62" s="4">
        <f t="shared" si="24"/>
        <v>3</v>
      </c>
      <c r="AB62" s="4">
        <f t="shared" si="24"/>
        <v>12</v>
      </c>
      <c r="AC62" s="4">
        <f t="shared" si="24"/>
        <v>20</v>
      </c>
      <c r="AD62" s="4">
        <f t="shared" si="24"/>
        <v>32</v>
      </c>
    </row>
    <row r="63" spans="1:30" outlineLevel="2" x14ac:dyDescent="0.25">
      <c r="A63" s="229" t="s">
        <v>12</v>
      </c>
      <c r="B63" s="229"/>
      <c r="C63" s="229"/>
      <c r="D63" s="4">
        <f t="shared" ref="D63:AD63" si="25">SUBTOTAL(9,D65:D68)</f>
        <v>172</v>
      </c>
      <c r="E63" s="4">
        <f t="shared" si="25"/>
        <v>448</v>
      </c>
      <c r="F63" s="4">
        <f t="shared" si="25"/>
        <v>620</v>
      </c>
      <c r="G63" s="4">
        <f t="shared" si="25"/>
        <v>0</v>
      </c>
      <c r="H63" s="4">
        <f t="shared" si="25"/>
        <v>2</v>
      </c>
      <c r="I63" s="4">
        <f t="shared" si="25"/>
        <v>2</v>
      </c>
      <c r="J63" s="4">
        <f t="shared" si="25"/>
        <v>0</v>
      </c>
      <c r="K63" s="4">
        <f t="shared" si="25"/>
        <v>0</v>
      </c>
      <c r="L63" s="4">
        <f t="shared" si="25"/>
        <v>0</v>
      </c>
      <c r="M63" s="4">
        <f t="shared" si="25"/>
        <v>0</v>
      </c>
      <c r="N63" s="4">
        <f t="shared" si="25"/>
        <v>1</v>
      </c>
      <c r="O63" s="4">
        <f t="shared" si="25"/>
        <v>1</v>
      </c>
      <c r="P63" s="4">
        <f t="shared" si="25"/>
        <v>157</v>
      </c>
      <c r="Q63" s="4">
        <f t="shared" si="25"/>
        <v>418</v>
      </c>
      <c r="R63" s="4">
        <f t="shared" si="25"/>
        <v>575</v>
      </c>
      <c r="S63" s="4">
        <f t="shared" si="25"/>
        <v>0</v>
      </c>
      <c r="T63" s="4">
        <f t="shared" si="25"/>
        <v>0</v>
      </c>
      <c r="U63" s="4">
        <f t="shared" si="25"/>
        <v>0</v>
      </c>
      <c r="V63" s="4">
        <f t="shared" si="25"/>
        <v>2</v>
      </c>
      <c r="W63" s="4">
        <f t="shared" si="25"/>
        <v>5</v>
      </c>
      <c r="X63" s="4">
        <f t="shared" si="25"/>
        <v>7</v>
      </c>
      <c r="Y63" s="4">
        <f t="shared" si="25"/>
        <v>1</v>
      </c>
      <c r="Z63" s="4">
        <f t="shared" si="25"/>
        <v>2</v>
      </c>
      <c r="AA63" s="4">
        <f t="shared" si="25"/>
        <v>3</v>
      </c>
      <c r="AB63" s="4">
        <f t="shared" si="25"/>
        <v>12</v>
      </c>
      <c r="AC63" s="4">
        <f t="shared" si="25"/>
        <v>20</v>
      </c>
      <c r="AD63" s="4">
        <f t="shared" si="25"/>
        <v>32</v>
      </c>
    </row>
    <row r="64" spans="1:30" outlineLevel="3" collapsed="1" x14ac:dyDescent="0.25">
      <c r="A64" s="230" t="s">
        <v>13</v>
      </c>
      <c r="B64" s="230"/>
      <c r="C64" s="230"/>
      <c r="D64" s="4">
        <f t="shared" ref="D64:AD64" si="26">SUBTOTAL(9,D65:D68)</f>
        <v>172</v>
      </c>
      <c r="E64" s="4">
        <f t="shared" si="26"/>
        <v>448</v>
      </c>
      <c r="F64" s="4">
        <f t="shared" si="26"/>
        <v>620</v>
      </c>
      <c r="G64" s="4">
        <f t="shared" si="26"/>
        <v>0</v>
      </c>
      <c r="H64" s="4">
        <f t="shared" si="26"/>
        <v>2</v>
      </c>
      <c r="I64" s="4">
        <f t="shared" si="26"/>
        <v>2</v>
      </c>
      <c r="J64" s="4">
        <f t="shared" si="26"/>
        <v>0</v>
      </c>
      <c r="K64" s="4">
        <f t="shared" si="26"/>
        <v>0</v>
      </c>
      <c r="L64" s="4">
        <f t="shared" si="26"/>
        <v>0</v>
      </c>
      <c r="M64" s="4">
        <f t="shared" si="26"/>
        <v>0</v>
      </c>
      <c r="N64" s="4">
        <f t="shared" si="26"/>
        <v>1</v>
      </c>
      <c r="O64" s="4">
        <f t="shared" si="26"/>
        <v>1</v>
      </c>
      <c r="P64" s="4">
        <f t="shared" si="26"/>
        <v>157</v>
      </c>
      <c r="Q64" s="4">
        <f t="shared" si="26"/>
        <v>418</v>
      </c>
      <c r="R64" s="4">
        <f t="shared" si="26"/>
        <v>575</v>
      </c>
      <c r="S64" s="4">
        <f t="shared" si="26"/>
        <v>0</v>
      </c>
      <c r="T64" s="4">
        <f t="shared" si="26"/>
        <v>0</v>
      </c>
      <c r="U64" s="4">
        <f t="shared" si="26"/>
        <v>0</v>
      </c>
      <c r="V64" s="4">
        <f t="shared" si="26"/>
        <v>2</v>
      </c>
      <c r="W64" s="4">
        <f t="shared" si="26"/>
        <v>5</v>
      </c>
      <c r="X64" s="4">
        <f t="shared" si="26"/>
        <v>7</v>
      </c>
      <c r="Y64" s="4">
        <f t="shared" si="26"/>
        <v>1</v>
      </c>
      <c r="Z64" s="4">
        <f t="shared" si="26"/>
        <v>2</v>
      </c>
      <c r="AA64" s="4">
        <f t="shared" si="26"/>
        <v>3</v>
      </c>
      <c r="AB64" s="4">
        <f t="shared" si="26"/>
        <v>12</v>
      </c>
      <c r="AC64" s="4">
        <f t="shared" si="26"/>
        <v>20</v>
      </c>
      <c r="AD64" s="4">
        <f t="shared" si="26"/>
        <v>32</v>
      </c>
    </row>
    <row r="65" spans="1:30" outlineLevel="4" x14ac:dyDescent="0.25">
      <c r="A65" s="9">
        <v>9.0101999999999993</v>
      </c>
      <c r="B65" s="9" t="s">
        <v>94</v>
      </c>
      <c r="C65" s="9" t="s">
        <v>95</v>
      </c>
      <c r="D65" s="5">
        <f t="shared" ref="D65:D99" si="27">G65+J65+M65+P65+S65+V65+Y65+AB65</f>
        <v>1</v>
      </c>
      <c r="E65" s="5">
        <f t="shared" ref="E65:E99" si="28">H65+K65+N65+Q65+T65+W65+Z65+AC65</f>
        <v>0</v>
      </c>
      <c r="F65" s="5">
        <f t="shared" ref="F65:F99" si="29">SUM(D65:E65)</f>
        <v>1</v>
      </c>
      <c r="G65" s="5"/>
      <c r="H65" s="5"/>
      <c r="I65" s="5">
        <f t="shared" ref="I65:I99" si="30">SUM(G65:H65)</f>
        <v>0</v>
      </c>
      <c r="J65" s="5"/>
      <c r="K65" s="5"/>
      <c r="L65" s="5">
        <f t="shared" ref="L65:L99" si="31">SUM(J65:K65)</f>
        <v>0</v>
      </c>
      <c r="M65" s="5"/>
      <c r="N65" s="5"/>
      <c r="O65" s="5">
        <f t="shared" ref="O65:O99" si="32">SUM(M65:N65)</f>
        <v>0</v>
      </c>
      <c r="P65" s="5">
        <v>1</v>
      </c>
      <c r="Q65" s="5"/>
      <c r="R65" s="5">
        <f t="shared" ref="R65:R99" si="33">SUM(P65:Q65)</f>
        <v>1</v>
      </c>
      <c r="S65" s="5"/>
      <c r="T65" s="5"/>
      <c r="U65" s="5">
        <f t="shared" ref="U65:U99" si="34">SUM(S65:T65)</f>
        <v>0</v>
      </c>
      <c r="V65" s="5"/>
      <c r="W65" s="5"/>
      <c r="X65" s="5">
        <f t="shared" ref="X65:X99" si="35">SUM(V65:W65)</f>
        <v>0</v>
      </c>
      <c r="Y65" s="5"/>
      <c r="Z65" s="5"/>
      <c r="AA65" s="5">
        <f t="shared" ref="AA65:AA99" si="36">SUM(Y65:Z65)</f>
        <v>0</v>
      </c>
      <c r="AB65" s="5">
        <v>0</v>
      </c>
      <c r="AC65" s="5">
        <v>0</v>
      </c>
      <c r="AD65" s="5">
        <f t="shared" ref="AD65:AD99" si="37">SUM(AB65:AC65)</f>
        <v>0</v>
      </c>
    </row>
    <row r="66" spans="1:30" outlineLevel="4" x14ac:dyDescent="0.25">
      <c r="A66" s="9">
        <v>9.0498999999999992</v>
      </c>
      <c r="B66" s="9" t="s">
        <v>96</v>
      </c>
      <c r="C66" s="9" t="s">
        <v>97</v>
      </c>
      <c r="D66" s="5">
        <f t="shared" si="27"/>
        <v>38</v>
      </c>
      <c r="E66" s="5">
        <f t="shared" si="28"/>
        <v>153</v>
      </c>
      <c r="F66" s="5">
        <f t="shared" si="29"/>
        <v>191</v>
      </c>
      <c r="G66" s="5"/>
      <c r="H66" s="5"/>
      <c r="I66" s="5">
        <f t="shared" si="30"/>
        <v>0</v>
      </c>
      <c r="J66" s="5"/>
      <c r="K66" s="5"/>
      <c r="L66" s="5">
        <f t="shared" si="31"/>
        <v>0</v>
      </c>
      <c r="M66" s="5"/>
      <c r="N66" s="5"/>
      <c r="O66" s="5">
        <f t="shared" si="32"/>
        <v>0</v>
      </c>
      <c r="P66" s="5">
        <v>35</v>
      </c>
      <c r="Q66" s="5">
        <v>146</v>
      </c>
      <c r="R66" s="5">
        <f t="shared" si="33"/>
        <v>181</v>
      </c>
      <c r="S66" s="5"/>
      <c r="T66" s="5"/>
      <c r="U66" s="5">
        <f t="shared" si="34"/>
        <v>0</v>
      </c>
      <c r="V66" s="5">
        <v>1</v>
      </c>
      <c r="W66" s="5"/>
      <c r="X66" s="5">
        <f t="shared" si="35"/>
        <v>1</v>
      </c>
      <c r="Y66" s="5"/>
      <c r="Z66" s="5">
        <v>1</v>
      </c>
      <c r="AA66" s="5">
        <f t="shared" si="36"/>
        <v>1</v>
      </c>
      <c r="AB66" s="5">
        <v>2</v>
      </c>
      <c r="AC66" s="5">
        <v>6</v>
      </c>
      <c r="AD66" s="5">
        <f t="shared" si="37"/>
        <v>8</v>
      </c>
    </row>
    <row r="67" spans="1:30" outlineLevel="4" x14ac:dyDescent="0.25">
      <c r="A67" s="9">
        <v>9.0799000000000003</v>
      </c>
      <c r="B67" s="9" t="s">
        <v>98</v>
      </c>
      <c r="C67" s="9" t="s">
        <v>99</v>
      </c>
      <c r="D67" s="5">
        <f t="shared" si="27"/>
        <v>90</v>
      </c>
      <c r="E67" s="5">
        <f t="shared" si="28"/>
        <v>117</v>
      </c>
      <c r="F67" s="5">
        <f t="shared" si="29"/>
        <v>207</v>
      </c>
      <c r="G67" s="5"/>
      <c r="H67" s="5"/>
      <c r="I67" s="5">
        <f t="shared" si="30"/>
        <v>0</v>
      </c>
      <c r="J67" s="5"/>
      <c r="K67" s="5"/>
      <c r="L67" s="5">
        <f t="shared" si="31"/>
        <v>0</v>
      </c>
      <c r="M67" s="5"/>
      <c r="N67" s="5"/>
      <c r="O67" s="5">
        <f t="shared" si="32"/>
        <v>0</v>
      </c>
      <c r="P67" s="5">
        <v>82</v>
      </c>
      <c r="Q67" s="5">
        <v>111</v>
      </c>
      <c r="R67" s="5">
        <f t="shared" si="33"/>
        <v>193</v>
      </c>
      <c r="S67" s="5"/>
      <c r="T67" s="5"/>
      <c r="U67" s="5">
        <f t="shared" si="34"/>
        <v>0</v>
      </c>
      <c r="V67" s="5">
        <v>1</v>
      </c>
      <c r="W67" s="5">
        <v>2</v>
      </c>
      <c r="X67" s="5">
        <f t="shared" si="35"/>
        <v>3</v>
      </c>
      <c r="Y67" s="5"/>
      <c r="Z67" s="5"/>
      <c r="AA67" s="5">
        <f t="shared" si="36"/>
        <v>0</v>
      </c>
      <c r="AB67" s="5">
        <v>7</v>
      </c>
      <c r="AC67" s="5">
        <v>4</v>
      </c>
      <c r="AD67" s="5">
        <f t="shared" si="37"/>
        <v>11</v>
      </c>
    </row>
    <row r="68" spans="1:30" outlineLevel="4" x14ac:dyDescent="0.25">
      <c r="A68" s="9">
        <v>9.0901999999999994</v>
      </c>
      <c r="B68" s="9" t="s">
        <v>100</v>
      </c>
      <c r="C68" s="9" t="s">
        <v>101</v>
      </c>
      <c r="D68" s="5">
        <f t="shared" si="27"/>
        <v>43</v>
      </c>
      <c r="E68" s="5">
        <f t="shared" si="28"/>
        <v>178</v>
      </c>
      <c r="F68" s="5">
        <f t="shared" si="29"/>
        <v>221</v>
      </c>
      <c r="G68" s="5"/>
      <c r="H68" s="5">
        <v>2</v>
      </c>
      <c r="I68" s="5">
        <f t="shared" si="30"/>
        <v>2</v>
      </c>
      <c r="J68" s="5"/>
      <c r="K68" s="5"/>
      <c r="L68" s="5">
        <f t="shared" si="31"/>
        <v>0</v>
      </c>
      <c r="M68" s="5"/>
      <c r="N68" s="5">
        <v>1</v>
      </c>
      <c r="O68" s="5">
        <f t="shared" si="32"/>
        <v>1</v>
      </c>
      <c r="P68" s="5">
        <v>39</v>
      </c>
      <c r="Q68" s="5">
        <v>161</v>
      </c>
      <c r="R68" s="5">
        <f t="shared" si="33"/>
        <v>200</v>
      </c>
      <c r="S68" s="5"/>
      <c r="T68" s="5"/>
      <c r="U68" s="5">
        <f t="shared" si="34"/>
        <v>0</v>
      </c>
      <c r="V68" s="5"/>
      <c r="W68" s="5">
        <v>3</v>
      </c>
      <c r="X68" s="5">
        <f t="shared" si="35"/>
        <v>3</v>
      </c>
      <c r="Y68" s="5">
        <v>1</v>
      </c>
      <c r="Z68" s="5">
        <v>1</v>
      </c>
      <c r="AA68" s="5">
        <f t="shared" si="36"/>
        <v>2</v>
      </c>
      <c r="AB68" s="5">
        <v>3</v>
      </c>
      <c r="AC68" s="5">
        <v>10</v>
      </c>
      <c r="AD68" s="5">
        <f t="shared" si="37"/>
        <v>13</v>
      </c>
    </row>
    <row r="69" spans="1:30" outlineLevel="1" x14ac:dyDescent="0.25">
      <c r="A69" s="231" t="s">
        <v>102</v>
      </c>
      <c r="B69" s="231"/>
      <c r="C69" s="231"/>
      <c r="D69" s="4">
        <f t="shared" ref="D69:AD69" si="38">SUBTOTAL(9,D72:D99)</f>
        <v>616</v>
      </c>
      <c r="E69" s="4">
        <f t="shared" si="38"/>
        <v>1251</v>
      </c>
      <c r="F69" s="4">
        <f t="shared" si="38"/>
        <v>1867</v>
      </c>
      <c r="G69" s="4">
        <f t="shared" si="38"/>
        <v>1</v>
      </c>
      <c r="H69" s="4">
        <f t="shared" si="38"/>
        <v>5</v>
      </c>
      <c r="I69" s="4">
        <f t="shared" si="38"/>
        <v>6</v>
      </c>
      <c r="J69" s="4">
        <f t="shared" si="38"/>
        <v>1</v>
      </c>
      <c r="K69" s="4">
        <f t="shared" si="38"/>
        <v>1</v>
      </c>
      <c r="L69" s="4">
        <f t="shared" si="38"/>
        <v>2</v>
      </c>
      <c r="M69" s="4">
        <f t="shared" si="38"/>
        <v>0</v>
      </c>
      <c r="N69" s="4">
        <f t="shared" si="38"/>
        <v>3</v>
      </c>
      <c r="O69" s="4">
        <f t="shared" si="38"/>
        <v>3</v>
      </c>
      <c r="P69" s="4">
        <f t="shared" si="38"/>
        <v>544</v>
      </c>
      <c r="Q69" s="4">
        <f t="shared" si="38"/>
        <v>1088</v>
      </c>
      <c r="R69" s="4">
        <f t="shared" si="38"/>
        <v>1632</v>
      </c>
      <c r="S69" s="4">
        <f t="shared" si="38"/>
        <v>0</v>
      </c>
      <c r="T69" s="4">
        <f t="shared" si="38"/>
        <v>0</v>
      </c>
      <c r="U69" s="4">
        <f t="shared" si="38"/>
        <v>0</v>
      </c>
      <c r="V69" s="4">
        <f t="shared" si="38"/>
        <v>1</v>
      </c>
      <c r="W69" s="4">
        <f t="shared" si="38"/>
        <v>10</v>
      </c>
      <c r="X69" s="4">
        <f t="shared" si="38"/>
        <v>11</v>
      </c>
      <c r="Y69" s="4">
        <f t="shared" si="38"/>
        <v>6</v>
      </c>
      <c r="Z69" s="4">
        <f t="shared" si="38"/>
        <v>21</v>
      </c>
      <c r="AA69" s="4">
        <f t="shared" si="38"/>
        <v>27</v>
      </c>
      <c r="AB69" s="4">
        <f t="shared" si="38"/>
        <v>63</v>
      </c>
      <c r="AC69" s="4">
        <f t="shared" si="38"/>
        <v>123</v>
      </c>
      <c r="AD69" s="4">
        <f t="shared" si="38"/>
        <v>186</v>
      </c>
    </row>
    <row r="70" spans="1:30" outlineLevel="2" x14ac:dyDescent="0.25">
      <c r="A70" s="229" t="s">
        <v>12</v>
      </c>
      <c r="B70" s="229"/>
      <c r="C70" s="229"/>
      <c r="D70" s="4">
        <f t="shared" ref="D70:AD70" si="39">SUBTOTAL(9,D72:D99)</f>
        <v>616</v>
      </c>
      <c r="E70" s="4">
        <f t="shared" si="39"/>
        <v>1251</v>
      </c>
      <c r="F70" s="4">
        <f t="shared" si="39"/>
        <v>1867</v>
      </c>
      <c r="G70" s="4">
        <f t="shared" si="39"/>
        <v>1</v>
      </c>
      <c r="H70" s="4">
        <f t="shared" si="39"/>
        <v>5</v>
      </c>
      <c r="I70" s="4">
        <f t="shared" si="39"/>
        <v>6</v>
      </c>
      <c r="J70" s="4">
        <f t="shared" si="39"/>
        <v>1</v>
      </c>
      <c r="K70" s="4">
        <f t="shared" si="39"/>
        <v>1</v>
      </c>
      <c r="L70" s="4">
        <f t="shared" si="39"/>
        <v>2</v>
      </c>
      <c r="M70" s="4">
        <f t="shared" si="39"/>
        <v>0</v>
      </c>
      <c r="N70" s="4">
        <f t="shared" si="39"/>
        <v>3</v>
      </c>
      <c r="O70" s="4">
        <f t="shared" si="39"/>
        <v>3</v>
      </c>
      <c r="P70" s="4">
        <f t="shared" si="39"/>
        <v>544</v>
      </c>
      <c r="Q70" s="4">
        <f t="shared" si="39"/>
        <v>1088</v>
      </c>
      <c r="R70" s="4">
        <f t="shared" si="39"/>
        <v>1632</v>
      </c>
      <c r="S70" s="4">
        <f t="shared" si="39"/>
        <v>0</v>
      </c>
      <c r="T70" s="4">
        <f t="shared" si="39"/>
        <v>0</v>
      </c>
      <c r="U70" s="4">
        <f t="shared" si="39"/>
        <v>0</v>
      </c>
      <c r="V70" s="4">
        <f t="shared" si="39"/>
        <v>1</v>
      </c>
      <c r="W70" s="4">
        <f t="shared" si="39"/>
        <v>10</v>
      </c>
      <c r="X70" s="4">
        <f t="shared" si="39"/>
        <v>11</v>
      </c>
      <c r="Y70" s="4">
        <f t="shared" si="39"/>
        <v>6</v>
      </c>
      <c r="Z70" s="4">
        <f t="shared" si="39"/>
        <v>21</v>
      </c>
      <c r="AA70" s="4">
        <f t="shared" si="39"/>
        <v>27</v>
      </c>
      <c r="AB70" s="4">
        <f t="shared" si="39"/>
        <v>63</v>
      </c>
      <c r="AC70" s="4">
        <f t="shared" si="39"/>
        <v>123</v>
      </c>
      <c r="AD70" s="4">
        <f t="shared" si="39"/>
        <v>186</v>
      </c>
    </row>
    <row r="71" spans="1:30" outlineLevel="3" collapsed="1" x14ac:dyDescent="0.25">
      <c r="A71" s="230" t="s">
        <v>13</v>
      </c>
      <c r="B71" s="230"/>
      <c r="C71" s="230"/>
      <c r="D71" s="4">
        <f t="shared" ref="D71:AD71" si="40">SUBTOTAL(9,D72:D75)</f>
        <v>135</v>
      </c>
      <c r="E71" s="4">
        <f t="shared" si="40"/>
        <v>185</v>
      </c>
      <c r="F71" s="4">
        <f t="shared" si="40"/>
        <v>320</v>
      </c>
      <c r="G71" s="4">
        <f t="shared" si="40"/>
        <v>0</v>
      </c>
      <c r="H71" s="4">
        <f t="shared" si="40"/>
        <v>0</v>
      </c>
      <c r="I71" s="4">
        <f t="shared" si="40"/>
        <v>0</v>
      </c>
      <c r="J71" s="4">
        <f t="shared" si="40"/>
        <v>0</v>
      </c>
      <c r="K71" s="4">
        <f t="shared" si="40"/>
        <v>0</v>
      </c>
      <c r="L71" s="4">
        <f t="shared" si="40"/>
        <v>0</v>
      </c>
      <c r="M71" s="4">
        <f t="shared" si="40"/>
        <v>0</v>
      </c>
      <c r="N71" s="4">
        <f t="shared" si="40"/>
        <v>0</v>
      </c>
      <c r="O71" s="4">
        <f t="shared" si="40"/>
        <v>0</v>
      </c>
      <c r="P71" s="4">
        <f t="shared" si="40"/>
        <v>114</v>
      </c>
      <c r="Q71" s="4">
        <f t="shared" si="40"/>
        <v>157</v>
      </c>
      <c r="R71" s="4">
        <f t="shared" si="40"/>
        <v>271</v>
      </c>
      <c r="S71" s="4">
        <f t="shared" si="40"/>
        <v>0</v>
      </c>
      <c r="T71" s="4">
        <f t="shared" si="40"/>
        <v>0</v>
      </c>
      <c r="U71" s="4">
        <f t="shared" si="40"/>
        <v>0</v>
      </c>
      <c r="V71" s="4">
        <f t="shared" si="40"/>
        <v>1</v>
      </c>
      <c r="W71" s="4">
        <f t="shared" si="40"/>
        <v>2</v>
      </c>
      <c r="X71" s="4">
        <f t="shared" si="40"/>
        <v>3</v>
      </c>
      <c r="Y71" s="4">
        <f t="shared" si="40"/>
        <v>4</v>
      </c>
      <c r="Z71" s="4">
        <f t="shared" si="40"/>
        <v>5</v>
      </c>
      <c r="AA71" s="4">
        <f t="shared" si="40"/>
        <v>9</v>
      </c>
      <c r="AB71" s="4">
        <f t="shared" si="40"/>
        <v>16</v>
      </c>
      <c r="AC71" s="4">
        <f t="shared" si="40"/>
        <v>21</v>
      </c>
      <c r="AD71" s="4">
        <f t="shared" si="40"/>
        <v>37</v>
      </c>
    </row>
    <row r="72" spans="1:30" outlineLevel="4" x14ac:dyDescent="0.25">
      <c r="A72" s="9">
        <v>13.1302</v>
      </c>
      <c r="B72" s="9" t="s">
        <v>103</v>
      </c>
      <c r="C72" s="9" t="s">
        <v>104</v>
      </c>
      <c r="D72" s="5">
        <f t="shared" si="27"/>
        <v>14</v>
      </c>
      <c r="E72" s="5">
        <f t="shared" si="28"/>
        <v>55</v>
      </c>
      <c r="F72" s="5">
        <f t="shared" si="29"/>
        <v>69</v>
      </c>
      <c r="G72" s="5"/>
      <c r="H72" s="5"/>
      <c r="I72" s="5">
        <f t="shared" si="30"/>
        <v>0</v>
      </c>
      <c r="J72" s="5"/>
      <c r="K72" s="5"/>
      <c r="L72" s="5">
        <f t="shared" si="31"/>
        <v>0</v>
      </c>
      <c r="M72" s="5"/>
      <c r="N72" s="5"/>
      <c r="O72" s="5">
        <f t="shared" si="32"/>
        <v>0</v>
      </c>
      <c r="P72" s="5">
        <v>12</v>
      </c>
      <c r="Q72" s="5">
        <v>44</v>
      </c>
      <c r="R72" s="5">
        <f t="shared" si="33"/>
        <v>56</v>
      </c>
      <c r="S72" s="5"/>
      <c r="T72" s="5"/>
      <c r="U72" s="5">
        <f t="shared" si="34"/>
        <v>0</v>
      </c>
      <c r="V72" s="5"/>
      <c r="W72" s="5">
        <v>2</v>
      </c>
      <c r="X72" s="5">
        <f t="shared" si="35"/>
        <v>2</v>
      </c>
      <c r="Y72" s="5"/>
      <c r="Z72" s="5">
        <v>1</v>
      </c>
      <c r="AA72" s="5">
        <f t="shared" si="36"/>
        <v>1</v>
      </c>
      <c r="AB72" s="5">
        <v>2</v>
      </c>
      <c r="AC72" s="5">
        <v>8</v>
      </c>
      <c r="AD72" s="5">
        <f t="shared" si="37"/>
        <v>10</v>
      </c>
    </row>
    <row r="73" spans="1:30" outlineLevel="4" x14ac:dyDescent="0.25">
      <c r="A73" s="9">
        <v>13.1312</v>
      </c>
      <c r="B73" s="9" t="s">
        <v>105</v>
      </c>
      <c r="C73" s="9" t="s">
        <v>106</v>
      </c>
      <c r="D73" s="5">
        <f t="shared" si="27"/>
        <v>39</v>
      </c>
      <c r="E73" s="5">
        <f t="shared" si="28"/>
        <v>30</v>
      </c>
      <c r="F73" s="5">
        <f t="shared" si="29"/>
        <v>69</v>
      </c>
      <c r="G73" s="5"/>
      <c r="H73" s="5"/>
      <c r="I73" s="5">
        <f t="shared" si="30"/>
        <v>0</v>
      </c>
      <c r="J73" s="5"/>
      <c r="K73" s="5"/>
      <c r="L73" s="5">
        <f t="shared" si="31"/>
        <v>0</v>
      </c>
      <c r="M73" s="5"/>
      <c r="N73" s="5"/>
      <c r="O73" s="5">
        <f t="shared" si="32"/>
        <v>0</v>
      </c>
      <c r="P73" s="5">
        <v>30</v>
      </c>
      <c r="Q73" s="5">
        <v>26</v>
      </c>
      <c r="R73" s="5">
        <f t="shared" si="33"/>
        <v>56</v>
      </c>
      <c r="S73" s="5"/>
      <c r="T73" s="5"/>
      <c r="U73" s="5">
        <f t="shared" si="34"/>
        <v>0</v>
      </c>
      <c r="V73" s="5">
        <v>1</v>
      </c>
      <c r="W73" s="5"/>
      <c r="X73" s="5">
        <f t="shared" si="35"/>
        <v>1</v>
      </c>
      <c r="Y73" s="5"/>
      <c r="Z73" s="5"/>
      <c r="AA73" s="5">
        <f t="shared" si="36"/>
        <v>0</v>
      </c>
      <c r="AB73" s="5">
        <v>8</v>
      </c>
      <c r="AC73" s="5">
        <v>4</v>
      </c>
      <c r="AD73" s="5">
        <f t="shared" si="37"/>
        <v>12</v>
      </c>
    </row>
    <row r="74" spans="1:30" outlineLevel="4" x14ac:dyDescent="0.25">
      <c r="A74" s="9">
        <v>13.132400000000001</v>
      </c>
      <c r="B74" s="9" t="s">
        <v>107</v>
      </c>
      <c r="C74" s="9" t="s">
        <v>108</v>
      </c>
      <c r="D74" s="5">
        <f t="shared" si="27"/>
        <v>30</v>
      </c>
      <c r="E74" s="5">
        <f t="shared" si="28"/>
        <v>55</v>
      </c>
      <c r="F74" s="5">
        <f t="shared" si="29"/>
        <v>85</v>
      </c>
      <c r="G74" s="5"/>
      <c r="H74" s="5"/>
      <c r="I74" s="5">
        <f t="shared" si="30"/>
        <v>0</v>
      </c>
      <c r="J74" s="5"/>
      <c r="K74" s="5"/>
      <c r="L74" s="5">
        <f t="shared" si="31"/>
        <v>0</v>
      </c>
      <c r="M74" s="5"/>
      <c r="N74" s="5"/>
      <c r="O74" s="5">
        <f t="shared" si="32"/>
        <v>0</v>
      </c>
      <c r="P74" s="5">
        <v>26</v>
      </c>
      <c r="Q74" s="5">
        <v>45</v>
      </c>
      <c r="R74" s="5">
        <f t="shared" si="33"/>
        <v>71</v>
      </c>
      <c r="S74" s="5"/>
      <c r="T74" s="5"/>
      <c r="U74" s="5">
        <f t="shared" si="34"/>
        <v>0</v>
      </c>
      <c r="V74" s="5"/>
      <c r="W74" s="5"/>
      <c r="X74" s="5">
        <f t="shared" si="35"/>
        <v>0</v>
      </c>
      <c r="Y74" s="5">
        <v>1</v>
      </c>
      <c r="Z74" s="5">
        <v>3</v>
      </c>
      <c r="AA74" s="5">
        <f t="shared" si="36"/>
        <v>4</v>
      </c>
      <c r="AB74" s="5">
        <v>3</v>
      </c>
      <c r="AC74" s="5">
        <v>7</v>
      </c>
      <c r="AD74" s="5">
        <f t="shared" si="37"/>
        <v>10</v>
      </c>
    </row>
    <row r="75" spans="1:30" outlineLevel="4" x14ac:dyDescent="0.25">
      <c r="A75" s="9">
        <v>13.9999</v>
      </c>
      <c r="B75" s="9" t="s">
        <v>109</v>
      </c>
      <c r="C75" s="9" t="s">
        <v>110</v>
      </c>
      <c r="D75" s="5">
        <f t="shared" si="27"/>
        <v>52</v>
      </c>
      <c r="E75" s="5">
        <f t="shared" si="28"/>
        <v>45</v>
      </c>
      <c r="F75" s="5">
        <f t="shared" si="29"/>
        <v>97</v>
      </c>
      <c r="G75" s="5"/>
      <c r="H75" s="5"/>
      <c r="I75" s="5">
        <f t="shared" si="30"/>
        <v>0</v>
      </c>
      <c r="J75" s="5"/>
      <c r="K75" s="5"/>
      <c r="L75" s="5">
        <f t="shared" si="31"/>
        <v>0</v>
      </c>
      <c r="M75" s="5"/>
      <c r="N75" s="5"/>
      <c r="O75" s="5">
        <f t="shared" si="32"/>
        <v>0</v>
      </c>
      <c r="P75" s="5">
        <v>46</v>
      </c>
      <c r="Q75" s="5">
        <v>42</v>
      </c>
      <c r="R75" s="5">
        <f t="shared" si="33"/>
        <v>88</v>
      </c>
      <c r="S75" s="5"/>
      <c r="T75" s="5"/>
      <c r="U75" s="5">
        <f t="shared" si="34"/>
        <v>0</v>
      </c>
      <c r="V75" s="5"/>
      <c r="W75" s="5"/>
      <c r="X75" s="5">
        <f t="shared" si="35"/>
        <v>0</v>
      </c>
      <c r="Y75" s="5">
        <v>3</v>
      </c>
      <c r="Z75" s="5">
        <v>1</v>
      </c>
      <c r="AA75" s="5">
        <f t="shared" si="36"/>
        <v>4</v>
      </c>
      <c r="AB75" s="5">
        <v>3</v>
      </c>
      <c r="AC75" s="5">
        <v>2</v>
      </c>
      <c r="AD75" s="5">
        <f t="shared" si="37"/>
        <v>5</v>
      </c>
    </row>
    <row r="76" spans="1:30" outlineLevel="3" x14ac:dyDescent="0.25">
      <c r="A76" s="230" t="s">
        <v>111</v>
      </c>
      <c r="B76" s="230"/>
      <c r="C76" s="230"/>
      <c r="D76" s="4">
        <f t="shared" ref="D76:AD76" si="41">SUBTOTAL(9,D77:D81)</f>
        <v>10</v>
      </c>
      <c r="E76" s="4">
        <f t="shared" si="41"/>
        <v>139</v>
      </c>
      <c r="F76" s="4">
        <f t="shared" si="41"/>
        <v>149</v>
      </c>
      <c r="G76" s="4">
        <f t="shared" si="41"/>
        <v>0</v>
      </c>
      <c r="H76" s="4">
        <f t="shared" si="41"/>
        <v>0</v>
      </c>
      <c r="I76" s="4">
        <f t="shared" si="41"/>
        <v>0</v>
      </c>
      <c r="J76" s="4">
        <f t="shared" si="41"/>
        <v>0</v>
      </c>
      <c r="K76" s="4">
        <f t="shared" si="41"/>
        <v>0</v>
      </c>
      <c r="L76" s="4">
        <f t="shared" si="41"/>
        <v>0</v>
      </c>
      <c r="M76" s="4">
        <f t="shared" si="41"/>
        <v>0</v>
      </c>
      <c r="N76" s="4">
        <f t="shared" si="41"/>
        <v>0</v>
      </c>
      <c r="O76" s="4">
        <f t="shared" si="41"/>
        <v>0</v>
      </c>
      <c r="P76" s="4">
        <f t="shared" si="41"/>
        <v>8</v>
      </c>
      <c r="Q76" s="4">
        <f t="shared" si="41"/>
        <v>127</v>
      </c>
      <c r="R76" s="4">
        <f t="shared" si="41"/>
        <v>135</v>
      </c>
      <c r="S76" s="4">
        <f t="shared" si="41"/>
        <v>0</v>
      </c>
      <c r="T76" s="4">
        <f t="shared" si="41"/>
        <v>0</v>
      </c>
      <c r="U76" s="4">
        <f t="shared" si="41"/>
        <v>0</v>
      </c>
      <c r="V76" s="4">
        <f t="shared" si="41"/>
        <v>0</v>
      </c>
      <c r="W76" s="4">
        <f t="shared" si="41"/>
        <v>0</v>
      </c>
      <c r="X76" s="4">
        <f t="shared" si="41"/>
        <v>0</v>
      </c>
      <c r="Y76" s="4">
        <f t="shared" si="41"/>
        <v>0</v>
      </c>
      <c r="Z76" s="4">
        <f t="shared" si="41"/>
        <v>0</v>
      </c>
      <c r="AA76" s="4">
        <f t="shared" si="41"/>
        <v>0</v>
      </c>
      <c r="AB76" s="4">
        <f t="shared" si="41"/>
        <v>2</v>
      </c>
      <c r="AC76" s="4">
        <f t="shared" si="41"/>
        <v>12</v>
      </c>
      <c r="AD76" s="4">
        <f t="shared" si="41"/>
        <v>14</v>
      </c>
    </row>
    <row r="77" spans="1:30" outlineLevel="4" x14ac:dyDescent="0.25">
      <c r="A77" s="9">
        <v>13.121</v>
      </c>
      <c r="B77" s="9" t="s">
        <v>112</v>
      </c>
      <c r="C77" s="9" t="s">
        <v>113</v>
      </c>
      <c r="D77" s="5">
        <f t="shared" si="27"/>
        <v>2</v>
      </c>
      <c r="E77" s="5">
        <f t="shared" si="28"/>
        <v>58</v>
      </c>
      <c r="F77" s="5">
        <f t="shared" si="29"/>
        <v>60</v>
      </c>
      <c r="G77" s="5"/>
      <c r="H77" s="5"/>
      <c r="I77" s="5">
        <f t="shared" si="30"/>
        <v>0</v>
      </c>
      <c r="J77" s="5"/>
      <c r="K77" s="5"/>
      <c r="L77" s="5">
        <f t="shared" si="31"/>
        <v>0</v>
      </c>
      <c r="M77" s="5"/>
      <c r="N77" s="5"/>
      <c r="O77" s="5">
        <f t="shared" si="32"/>
        <v>0</v>
      </c>
      <c r="P77" s="5">
        <v>1</v>
      </c>
      <c r="Q77" s="5">
        <v>54</v>
      </c>
      <c r="R77" s="5">
        <f t="shared" si="33"/>
        <v>55</v>
      </c>
      <c r="S77" s="5"/>
      <c r="T77" s="5"/>
      <c r="U77" s="5">
        <f t="shared" si="34"/>
        <v>0</v>
      </c>
      <c r="V77" s="5"/>
      <c r="W77" s="5"/>
      <c r="X77" s="5">
        <f t="shared" si="35"/>
        <v>0</v>
      </c>
      <c r="Y77" s="5"/>
      <c r="Z77" s="5"/>
      <c r="AA77" s="5">
        <f t="shared" si="36"/>
        <v>0</v>
      </c>
      <c r="AB77" s="5">
        <v>1</v>
      </c>
      <c r="AC77" s="5">
        <v>4</v>
      </c>
      <c r="AD77" s="5">
        <f t="shared" si="37"/>
        <v>5</v>
      </c>
    </row>
    <row r="78" spans="1:30" outlineLevel="4" x14ac:dyDescent="0.25">
      <c r="A78" s="9">
        <v>19.010100000000001</v>
      </c>
      <c r="B78" s="9" t="s">
        <v>114</v>
      </c>
      <c r="C78" s="9" t="s">
        <v>115</v>
      </c>
      <c r="D78" s="5">
        <f t="shared" si="27"/>
        <v>2</v>
      </c>
      <c r="E78" s="5">
        <f t="shared" si="28"/>
        <v>24</v>
      </c>
      <c r="F78" s="5">
        <f t="shared" si="29"/>
        <v>26</v>
      </c>
      <c r="G78" s="5"/>
      <c r="H78" s="5"/>
      <c r="I78" s="5">
        <f t="shared" si="30"/>
        <v>0</v>
      </c>
      <c r="J78" s="5"/>
      <c r="K78" s="5"/>
      <c r="L78" s="5">
        <f t="shared" si="31"/>
        <v>0</v>
      </c>
      <c r="M78" s="5"/>
      <c r="N78" s="5"/>
      <c r="O78" s="5">
        <f t="shared" si="32"/>
        <v>0</v>
      </c>
      <c r="P78" s="5">
        <v>2</v>
      </c>
      <c r="Q78" s="5">
        <v>23</v>
      </c>
      <c r="R78" s="5">
        <f t="shared" si="33"/>
        <v>25</v>
      </c>
      <c r="S78" s="5"/>
      <c r="T78" s="5"/>
      <c r="U78" s="5">
        <f t="shared" si="34"/>
        <v>0</v>
      </c>
      <c r="V78" s="5"/>
      <c r="W78" s="5"/>
      <c r="X78" s="5">
        <f t="shared" si="35"/>
        <v>0</v>
      </c>
      <c r="Y78" s="5"/>
      <c r="Z78" s="5"/>
      <c r="AA78" s="5">
        <f t="shared" si="36"/>
        <v>0</v>
      </c>
      <c r="AB78" s="5">
        <v>0</v>
      </c>
      <c r="AC78" s="5">
        <v>1</v>
      </c>
      <c r="AD78" s="5">
        <f t="shared" si="37"/>
        <v>1</v>
      </c>
    </row>
    <row r="79" spans="1:30" outlineLevel="4" x14ac:dyDescent="0.25">
      <c r="A79" s="9">
        <v>19.010100000000001</v>
      </c>
      <c r="B79" s="9" t="s">
        <v>116</v>
      </c>
      <c r="C79" s="9" t="s">
        <v>117</v>
      </c>
      <c r="D79" s="5">
        <f t="shared" si="27"/>
        <v>1</v>
      </c>
      <c r="E79" s="5">
        <f t="shared" si="28"/>
        <v>0</v>
      </c>
      <c r="F79" s="5">
        <f t="shared" si="29"/>
        <v>1</v>
      </c>
      <c r="G79" s="5"/>
      <c r="H79" s="5"/>
      <c r="I79" s="5">
        <f t="shared" si="30"/>
        <v>0</v>
      </c>
      <c r="J79" s="5"/>
      <c r="K79" s="5"/>
      <c r="L79" s="5">
        <f t="shared" si="31"/>
        <v>0</v>
      </c>
      <c r="M79" s="5"/>
      <c r="N79" s="5"/>
      <c r="O79" s="5">
        <f t="shared" si="32"/>
        <v>0</v>
      </c>
      <c r="P79" s="5">
        <v>1</v>
      </c>
      <c r="Q79" s="5"/>
      <c r="R79" s="5">
        <f t="shared" si="33"/>
        <v>1</v>
      </c>
      <c r="S79" s="5"/>
      <c r="T79" s="5"/>
      <c r="U79" s="5">
        <f t="shared" si="34"/>
        <v>0</v>
      </c>
      <c r="V79" s="5"/>
      <c r="W79" s="5"/>
      <c r="X79" s="5">
        <f t="shared" si="35"/>
        <v>0</v>
      </c>
      <c r="Y79" s="5"/>
      <c r="Z79" s="5"/>
      <c r="AA79" s="5">
        <f t="shared" si="36"/>
        <v>0</v>
      </c>
      <c r="AB79" s="5">
        <v>0</v>
      </c>
      <c r="AC79" s="5">
        <v>0</v>
      </c>
      <c r="AD79" s="5">
        <f t="shared" si="37"/>
        <v>0</v>
      </c>
    </row>
    <row r="80" spans="1:30" outlineLevel="4" x14ac:dyDescent="0.25">
      <c r="A80" s="9">
        <v>19.070699999999999</v>
      </c>
      <c r="B80" s="9" t="s">
        <v>118</v>
      </c>
      <c r="C80" s="9" t="s">
        <v>119</v>
      </c>
      <c r="D80" s="5">
        <f t="shared" si="27"/>
        <v>4</v>
      </c>
      <c r="E80" s="5">
        <f t="shared" si="28"/>
        <v>35</v>
      </c>
      <c r="F80" s="5">
        <f t="shared" si="29"/>
        <v>39</v>
      </c>
      <c r="G80" s="5"/>
      <c r="H80" s="5"/>
      <c r="I80" s="5">
        <f t="shared" si="30"/>
        <v>0</v>
      </c>
      <c r="J80" s="5"/>
      <c r="K80" s="5"/>
      <c r="L80" s="5">
        <f t="shared" si="31"/>
        <v>0</v>
      </c>
      <c r="M80" s="5"/>
      <c r="N80" s="5"/>
      <c r="O80" s="5">
        <f t="shared" si="32"/>
        <v>0</v>
      </c>
      <c r="P80" s="5">
        <v>3</v>
      </c>
      <c r="Q80" s="5">
        <v>33</v>
      </c>
      <c r="R80" s="5">
        <f t="shared" si="33"/>
        <v>36</v>
      </c>
      <c r="S80" s="5"/>
      <c r="T80" s="5"/>
      <c r="U80" s="5">
        <f t="shared" si="34"/>
        <v>0</v>
      </c>
      <c r="V80" s="5"/>
      <c r="W80" s="5"/>
      <c r="X80" s="5">
        <f t="shared" si="35"/>
        <v>0</v>
      </c>
      <c r="Y80" s="5"/>
      <c r="Z80" s="5"/>
      <c r="AA80" s="5">
        <f t="shared" si="36"/>
        <v>0</v>
      </c>
      <c r="AB80" s="5">
        <v>1</v>
      </c>
      <c r="AC80" s="5">
        <v>2</v>
      </c>
      <c r="AD80" s="5">
        <f t="shared" si="37"/>
        <v>3</v>
      </c>
    </row>
    <row r="81" spans="1:30" outlineLevel="4" x14ac:dyDescent="0.25">
      <c r="A81" s="9">
        <v>19.070799999999998</v>
      </c>
      <c r="B81" s="9" t="s">
        <v>120</v>
      </c>
      <c r="C81" s="9" t="s">
        <v>113</v>
      </c>
      <c r="D81" s="5">
        <f t="shared" si="27"/>
        <v>1</v>
      </c>
      <c r="E81" s="5">
        <f t="shared" si="28"/>
        <v>22</v>
      </c>
      <c r="F81" s="5">
        <f t="shared" si="29"/>
        <v>23</v>
      </c>
      <c r="G81" s="5"/>
      <c r="H81" s="5"/>
      <c r="I81" s="5">
        <f t="shared" si="30"/>
        <v>0</v>
      </c>
      <c r="J81" s="5"/>
      <c r="K81" s="5"/>
      <c r="L81" s="5">
        <f t="shared" si="31"/>
        <v>0</v>
      </c>
      <c r="M81" s="5"/>
      <c r="N81" s="5"/>
      <c r="O81" s="5">
        <f t="shared" si="32"/>
        <v>0</v>
      </c>
      <c r="P81" s="5">
        <v>1</v>
      </c>
      <c r="Q81" s="5">
        <v>17</v>
      </c>
      <c r="R81" s="5">
        <f t="shared" si="33"/>
        <v>18</v>
      </c>
      <c r="S81" s="5"/>
      <c r="T81" s="5"/>
      <c r="U81" s="5">
        <f t="shared" si="34"/>
        <v>0</v>
      </c>
      <c r="V81" s="5"/>
      <c r="W81" s="5"/>
      <c r="X81" s="5">
        <f t="shared" si="35"/>
        <v>0</v>
      </c>
      <c r="Y81" s="5"/>
      <c r="Z81" s="5"/>
      <c r="AA81" s="5">
        <f t="shared" si="36"/>
        <v>0</v>
      </c>
      <c r="AB81" s="5">
        <v>0</v>
      </c>
      <c r="AC81" s="5">
        <v>5</v>
      </c>
      <c r="AD81" s="5">
        <f t="shared" si="37"/>
        <v>5</v>
      </c>
    </row>
    <row r="82" spans="1:30" outlineLevel="3" x14ac:dyDescent="0.25">
      <c r="A82" s="230" t="s">
        <v>121</v>
      </c>
      <c r="B82" s="230"/>
      <c r="C82" s="230"/>
      <c r="D82" s="4">
        <f t="shared" ref="D82:AD82" si="42">SUBTOTAL(9,D83:D88)</f>
        <v>78</v>
      </c>
      <c r="E82" s="4">
        <f t="shared" si="42"/>
        <v>465</v>
      </c>
      <c r="F82" s="4">
        <f t="shared" si="42"/>
        <v>543</v>
      </c>
      <c r="G82" s="4">
        <f t="shared" si="42"/>
        <v>0</v>
      </c>
      <c r="H82" s="4">
        <f t="shared" si="42"/>
        <v>1</v>
      </c>
      <c r="I82" s="4">
        <f t="shared" si="42"/>
        <v>1</v>
      </c>
      <c r="J82" s="4">
        <f t="shared" si="42"/>
        <v>1</v>
      </c>
      <c r="K82" s="4">
        <f t="shared" si="42"/>
        <v>0</v>
      </c>
      <c r="L82" s="4">
        <f t="shared" si="42"/>
        <v>1</v>
      </c>
      <c r="M82" s="4">
        <f t="shared" si="42"/>
        <v>0</v>
      </c>
      <c r="N82" s="4">
        <f t="shared" si="42"/>
        <v>1</v>
      </c>
      <c r="O82" s="4">
        <f t="shared" si="42"/>
        <v>1</v>
      </c>
      <c r="P82" s="4">
        <f t="shared" si="42"/>
        <v>63</v>
      </c>
      <c r="Q82" s="4">
        <f t="shared" si="42"/>
        <v>398</v>
      </c>
      <c r="R82" s="4">
        <f t="shared" si="42"/>
        <v>461</v>
      </c>
      <c r="S82" s="4">
        <f t="shared" si="42"/>
        <v>0</v>
      </c>
      <c r="T82" s="4">
        <f t="shared" si="42"/>
        <v>0</v>
      </c>
      <c r="U82" s="4">
        <f t="shared" si="42"/>
        <v>0</v>
      </c>
      <c r="V82" s="4">
        <f t="shared" si="42"/>
        <v>0</v>
      </c>
      <c r="W82" s="4">
        <f t="shared" si="42"/>
        <v>5</v>
      </c>
      <c r="X82" s="4">
        <f t="shared" si="42"/>
        <v>5</v>
      </c>
      <c r="Y82" s="4">
        <f t="shared" si="42"/>
        <v>0</v>
      </c>
      <c r="Z82" s="4">
        <f t="shared" si="42"/>
        <v>8</v>
      </c>
      <c r="AA82" s="4">
        <f t="shared" si="42"/>
        <v>8</v>
      </c>
      <c r="AB82" s="4">
        <f t="shared" si="42"/>
        <v>14</v>
      </c>
      <c r="AC82" s="4">
        <f t="shared" si="42"/>
        <v>52</v>
      </c>
      <c r="AD82" s="4">
        <f t="shared" si="42"/>
        <v>66</v>
      </c>
    </row>
    <row r="83" spans="1:30" outlineLevel="4" x14ac:dyDescent="0.25">
      <c r="A83" s="9">
        <v>13.120200000000001</v>
      </c>
      <c r="B83" s="9" t="s">
        <v>122</v>
      </c>
      <c r="C83" s="9" t="s">
        <v>123</v>
      </c>
      <c r="D83" s="5">
        <f t="shared" si="27"/>
        <v>10</v>
      </c>
      <c r="E83" s="5">
        <f t="shared" si="28"/>
        <v>45</v>
      </c>
      <c r="F83" s="5">
        <f t="shared" si="29"/>
        <v>55</v>
      </c>
      <c r="G83" s="5"/>
      <c r="H83" s="5"/>
      <c r="I83" s="5">
        <f t="shared" si="30"/>
        <v>0</v>
      </c>
      <c r="J83" s="5"/>
      <c r="K83" s="5"/>
      <c r="L83" s="5">
        <f t="shared" si="31"/>
        <v>0</v>
      </c>
      <c r="M83" s="5"/>
      <c r="N83" s="5"/>
      <c r="O83" s="5">
        <f t="shared" si="32"/>
        <v>0</v>
      </c>
      <c r="P83" s="5">
        <v>7</v>
      </c>
      <c r="Q83" s="5">
        <v>38</v>
      </c>
      <c r="R83" s="5">
        <f t="shared" si="33"/>
        <v>45</v>
      </c>
      <c r="S83" s="5"/>
      <c r="T83" s="5"/>
      <c r="U83" s="5">
        <f t="shared" si="34"/>
        <v>0</v>
      </c>
      <c r="V83" s="5"/>
      <c r="W83" s="5">
        <v>1</v>
      </c>
      <c r="X83" s="5">
        <f t="shared" si="35"/>
        <v>1</v>
      </c>
      <c r="Y83" s="5"/>
      <c r="Z83" s="5"/>
      <c r="AA83" s="5">
        <f t="shared" si="36"/>
        <v>0</v>
      </c>
      <c r="AB83" s="5">
        <v>3</v>
      </c>
      <c r="AC83" s="5">
        <v>6</v>
      </c>
      <c r="AD83" s="5">
        <f t="shared" si="37"/>
        <v>9</v>
      </c>
    </row>
    <row r="84" spans="1:30" outlineLevel="4" x14ac:dyDescent="0.25">
      <c r="A84" s="9">
        <v>13.120200000000001</v>
      </c>
      <c r="B84" s="9" t="s">
        <v>124</v>
      </c>
      <c r="C84" s="9" t="s">
        <v>125</v>
      </c>
      <c r="D84" s="5">
        <f t="shared" si="27"/>
        <v>10</v>
      </c>
      <c r="E84" s="5">
        <f t="shared" si="28"/>
        <v>162</v>
      </c>
      <c r="F84" s="5">
        <f t="shared" si="29"/>
        <v>172</v>
      </c>
      <c r="G84" s="5"/>
      <c r="H84" s="5">
        <v>1</v>
      </c>
      <c r="I84" s="5">
        <f t="shared" si="30"/>
        <v>1</v>
      </c>
      <c r="J84" s="5"/>
      <c r="K84" s="5"/>
      <c r="L84" s="5">
        <f t="shared" si="31"/>
        <v>0</v>
      </c>
      <c r="M84" s="5"/>
      <c r="N84" s="5"/>
      <c r="O84" s="5">
        <f t="shared" si="32"/>
        <v>0</v>
      </c>
      <c r="P84" s="5">
        <v>9</v>
      </c>
      <c r="Q84" s="5">
        <v>138</v>
      </c>
      <c r="R84" s="5">
        <f t="shared" si="33"/>
        <v>147</v>
      </c>
      <c r="S84" s="5"/>
      <c r="T84" s="5"/>
      <c r="U84" s="5">
        <f t="shared" si="34"/>
        <v>0</v>
      </c>
      <c r="V84" s="5"/>
      <c r="W84" s="5">
        <v>1</v>
      </c>
      <c r="X84" s="5">
        <f t="shared" si="35"/>
        <v>1</v>
      </c>
      <c r="Y84" s="5"/>
      <c r="Z84" s="5">
        <v>2</v>
      </c>
      <c r="AA84" s="5">
        <f t="shared" si="36"/>
        <v>2</v>
      </c>
      <c r="AB84" s="5">
        <v>1</v>
      </c>
      <c r="AC84" s="5">
        <v>20</v>
      </c>
      <c r="AD84" s="5">
        <f t="shared" si="37"/>
        <v>21</v>
      </c>
    </row>
    <row r="85" spans="1:30" outlineLevel="4" x14ac:dyDescent="0.25">
      <c r="A85" s="9">
        <v>13.120200000000001</v>
      </c>
      <c r="B85" s="9" t="s">
        <v>126</v>
      </c>
      <c r="C85" s="9" t="s">
        <v>127</v>
      </c>
      <c r="D85" s="5">
        <f t="shared" si="27"/>
        <v>5</v>
      </c>
      <c r="E85" s="5">
        <f t="shared" si="28"/>
        <v>92</v>
      </c>
      <c r="F85" s="5">
        <f t="shared" si="29"/>
        <v>97</v>
      </c>
      <c r="G85" s="5"/>
      <c r="H85" s="5"/>
      <c r="I85" s="5">
        <f t="shared" si="30"/>
        <v>0</v>
      </c>
      <c r="J85" s="5"/>
      <c r="K85" s="5"/>
      <c r="L85" s="5">
        <f t="shared" si="31"/>
        <v>0</v>
      </c>
      <c r="M85" s="5"/>
      <c r="N85" s="5">
        <v>1</v>
      </c>
      <c r="O85" s="5">
        <f t="shared" si="32"/>
        <v>1</v>
      </c>
      <c r="P85" s="5">
        <v>2</v>
      </c>
      <c r="Q85" s="5">
        <v>75</v>
      </c>
      <c r="R85" s="5">
        <f t="shared" si="33"/>
        <v>77</v>
      </c>
      <c r="S85" s="5"/>
      <c r="T85" s="5"/>
      <c r="U85" s="5">
        <f t="shared" si="34"/>
        <v>0</v>
      </c>
      <c r="V85" s="5"/>
      <c r="W85" s="5"/>
      <c r="X85" s="5">
        <f t="shared" si="35"/>
        <v>0</v>
      </c>
      <c r="Y85" s="5"/>
      <c r="Z85" s="5">
        <v>4</v>
      </c>
      <c r="AA85" s="5">
        <f t="shared" si="36"/>
        <v>4</v>
      </c>
      <c r="AB85" s="5">
        <v>3</v>
      </c>
      <c r="AC85" s="5">
        <v>12</v>
      </c>
      <c r="AD85" s="5">
        <f t="shared" si="37"/>
        <v>15</v>
      </c>
    </row>
    <row r="86" spans="1:30" outlineLevel="4" x14ac:dyDescent="0.25">
      <c r="A86" s="9">
        <v>13.132199999999999</v>
      </c>
      <c r="B86" s="9" t="s">
        <v>128</v>
      </c>
      <c r="C86" s="9" t="s">
        <v>129</v>
      </c>
      <c r="D86" s="5">
        <f t="shared" si="27"/>
        <v>25</v>
      </c>
      <c r="E86" s="5">
        <f t="shared" si="28"/>
        <v>60</v>
      </c>
      <c r="F86" s="5">
        <f t="shared" si="29"/>
        <v>85</v>
      </c>
      <c r="G86" s="5"/>
      <c r="H86" s="5"/>
      <c r="I86" s="5">
        <f t="shared" si="30"/>
        <v>0</v>
      </c>
      <c r="J86" s="5">
        <v>1</v>
      </c>
      <c r="K86" s="5"/>
      <c r="L86" s="5">
        <f t="shared" si="31"/>
        <v>1</v>
      </c>
      <c r="M86" s="5"/>
      <c r="N86" s="5"/>
      <c r="O86" s="5">
        <f t="shared" si="32"/>
        <v>0</v>
      </c>
      <c r="P86" s="5">
        <v>22</v>
      </c>
      <c r="Q86" s="5">
        <v>55</v>
      </c>
      <c r="R86" s="5">
        <f t="shared" si="33"/>
        <v>77</v>
      </c>
      <c r="S86" s="5"/>
      <c r="T86" s="5"/>
      <c r="U86" s="5">
        <f t="shared" si="34"/>
        <v>0</v>
      </c>
      <c r="V86" s="5"/>
      <c r="W86" s="5">
        <v>1</v>
      </c>
      <c r="X86" s="5">
        <f t="shared" si="35"/>
        <v>1</v>
      </c>
      <c r="Y86" s="5"/>
      <c r="Z86" s="5"/>
      <c r="AA86" s="5">
        <f t="shared" si="36"/>
        <v>0</v>
      </c>
      <c r="AB86" s="5">
        <v>2</v>
      </c>
      <c r="AC86" s="5">
        <v>4</v>
      </c>
      <c r="AD86" s="5">
        <f t="shared" si="37"/>
        <v>6</v>
      </c>
    </row>
    <row r="87" spans="1:30" outlineLevel="4" x14ac:dyDescent="0.25">
      <c r="A87" s="9">
        <v>13.132300000000001</v>
      </c>
      <c r="B87" s="9" t="s">
        <v>130</v>
      </c>
      <c r="C87" s="9" t="s">
        <v>131</v>
      </c>
      <c r="D87" s="5">
        <f t="shared" si="27"/>
        <v>16</v>
      </c>
      <c r="E87" s="5">
        <f t="shared" si="28"/>
        <v>56</v>
      </c>
      <c r="F87" s="5">
        <f t="shared" si="29"/>
        <v>72</v>
      </c>
      <c r="G87" s="5"/>
      <c r="H87" s="5"/>
      <c r="I87" s="5">
        <f t="shared" si="30"/>
        <v>0</v>
      </c>
      <c r="J87" s="5"/>
      <c r="K87" s="5"/>
      <c r="L87" s="5">
        <f t="shared" si="31"/>
        <v>0</v>
      </c>
      <c r="M87" s="5"/>
      <c r="N87" s="5"/>
      <c r="O87" s="5">
        <f t="shared" si="32"/>
        <v>0</v>
      </c>
      <c r="P87" s="5">
        <v>16</v>
      </c>
      <c r="Q87" s="5">
        <v>51</v>
      </c>
      <c r="R87" s="5">
        <f t="shared" si="33"/>
        <v>67</v>
      </c>
      <c r="S87" s="5"/>
      <c r="T87" s="5"/>
      <c r="U87" s="5">
        <f t="shared" si="34"/>
        <v>0</v>
      </c>
      <c r="V87" s="5"/>
      <c r="W87" s="5">
        <v>1</v>
      </c>
      <c r="X87" s="5">
        <f t="shared" si="35"/>
        <v>1</v>
      </c>
      <c r="Y87" s="5"/>
      <c r="Z87" s="5">
        <v>2</v>
      </c>
      <c r="AA87" s="5">
        <f t="shared" si="36"/>
        <v>2</v>
      </c>
      <c r="AB87" s="5">
        <v>0</v>
      </c>
      <c r="AC87" s="5">
        <v>2</v>
      </c>
      <c r="AD87" s="5">
        <f t="shared" si="37"/>
        <v>2</v>
      </c>
    </row>
    <row r="88" spans="1:30" outlineLevel="4" x14ac:dyDescent="0.25">
      <c r="A88" s="9">
        <v>13.1401</v>
      </c>
      <c r="B88" s="9" t="s">
        <v>132</v>
      </c>
      <c r="C88" s="9" t="s">
        <v>133</v>
      </c>
      <c r="D88" s="5">
        <f t="shared" si="27"/>
        <v>12</v>
      </c>
      <c r="E88" s="5">
        <f t="shared" si="28"/>
        <v>50</v>
      </c>
      <c r="F88" s="5">
        <f t="shared" si="29"/>
        <v>62</v>
      </c>
      <c r="G88" s="5"/>
      <c r="H88" s="5"/>
      <c r="I88" s="5">
        <f t="shared" si="30"/>
        <v>0</v>
      </c>
      <c r="J88" s="5"/>
      <c r="K88" s="5"/>
      <c r="L88" s="5">
        <f t="shared" si="31"/>
        <v>0</v>
      </c>
      <c r="M88" s="5"/>
      <c r="N88" s="5"/>
      <c r="O88" s="5">
        <f t="shared" si="32"/>
        <v>0</v>
      </c>
      <c r="P88" s="5">
        <v>7</v>
      </c>
      <c r="Q88" s="5">
        <v>41</v>
      </c>
      <c r="R88" s="5">
        <f t="shared" si="33"/>
        <v>48</v>
      </c>
      <c r="S88" s="5"/>
      <c r="T88" s="5"/>
      <c r="U88" s="5">
        <f t="shared" si="34"/>
        <v>0</v>
      </c>
      <c r="V88" s="5"/>
      <c r="W88" s="5">
        <v>1</v>
      </c>
      <c r="X88" s="5">
        <f t="shared" si="35"/>
        <v>1</v>
      </c>
      <c r="Y88" s="5"/>
      <c r="Z88" s="5"/>
      <c r="AA88" s="5">
        <f t="shared" si="36"/>
        <v>0</v>
      </c>
      <c r="AB88" s="5">
        <v>5</v>
      </c>
      <c r="AC88" s="5">
        <v>8</v>
      </c>
      <c r="AD88" s="5">
        <f t="shared" si="37"/>
        <v>13</v>
      </c>
    </row>
    <row r="89" spans="1:30" outlineLevel="3" x14ac:dyDescent="0.25">
      <c r="A89" s="230" t="s">
        <v>134</v>
      </c>
      <c r="B89" s="230"/>
      <c r="C89" s="230"/>
      <c r="D89" s="4">
        <f t="shared" ref="D89:AD89" si="43">SUBTOTAL(9,D90:D99)</f>
        <v>393</v>
      </c>
      <c r="E89" s="4">
        <f t="shared" si="43"/>
        <v>462</v>
      </c>
      <c r="F89" s="4">
        <f t="shared" si="43"/>
        <v>855</v>
      </c>
      <c r="G89" s="4">
        <f t="shared" si="43"/>
        <v>1</v>
      </c>
      <c r="H89" s="4">
        <f t="shared" si="43"/>
        <v>4</v>
      </c>
      <c r="I89" s="4">
        <f t="shared" si="43"/>
        <v>5</v>
      </c>
      <c r="J89" s="4">
        <f t="shared" si="43"/>
        <v>0</v>
      </c>
      <c r="K89" s="4">
        <f t="shared" si="43"/>
        <v>1</v>
      </c>
      <c r="L89" s="4">
        <f t="shared" si="43"/>
        <v>1</v>
      </c>
      <c r="M89" s="4">
        <f t="shared" si="43"/>
        <v>0</v>
      </c>
      <c r="N89" s="4">
        <f t="shared" si="43"/>
        <v>2</v>
      </c>
      <c r="O89" s="4">
        <f t="shared" si="43"/>
        <v>2</v>
      </c>
      <c r="P89" s="4">
        <f t="shared" si="43"/>
        <v>359</v>
      </c>
      <c r="Q89" s="4">
        <f t="shared" si="43"/>
        <v>406</v>
      </c>
      <c r="R89" s="4">
        <f t="shared" si="43"/>
        <v>765</v>
      </c>
      <c r="S89" s="4">
        <f t="shared" si="43"/>
        <v>0</v>
      </c>
      <c r="T89" s="4">
        <f t="shared" si="43"/>
        <v>0</v>
      </c>
      <c r="U89" s="4">
        <f t="shared" si="43"/>
        <v>0</v>
      </c>
      <c r="V89" s="4">
        <f t="shared" si="43"/>
        <v>0</v>
      </c>
      <c r="W89" s="4">
        <f t="shared" si="43"/>
        <v>3</v>
      </c>
      <c r="X89" s="4">
        <f t="shared" si="43"/>
        <v>3</v>
      </c>
      <c r="Y89" s="4">
        <f t="shared" si="43"/>
        <v>2</v>
      </c>
      <c r="Z89" s="4">
        <f t="shared" si="43"/>
        <v>8</v>
      </c>
      <c r="AA89" s="4">
        <f t="shared" si="43"/>
        <v>10</v>
      </c>
      <c r="AB89" s="4">
        <f t="shared" si="43"/>
        <v>31</v>
      </c>
      <c r="AC89" s="4">
        <f t="shared" si="43"/>
        <v>38</v>
      </c>
      <c r="AD89" s="4">
        <f t="shared" si="43"/>
        <v>69</v>
      </c>
    </row>
    <row r="90" spans="1:30" outlineLevel="4" x14ac:dyDescent="0.25">
      <c r="A90" s="9">
        <v>13.1205</v>
      </c>
      <c r="B90" s="9" t="s">
        <v>135</v>
      </c>
      <c r="C90" s="9" t="s">
        <v>136</v>
      </c>
      <c r="D90" s="5">
        <f t="shared" si="27"/>
        <v>46</v>
      </c>
      <c r="E90" s="5">
        <f t="shared" si="28"/>
        <v>76</v>
      </c>
      <c r="F90" s="5">
        <f t="shared" si="29"/>
        <v>122</v>
      </c>
      <c r="G90" s="5"/>
      <c r="H90" s="5"/>
      <c r="I90" s="5">
        <f t="shared" si="30"/>
        <v>0</v>
      </c>
      <c r="J90" s="5"/>
      <c r="K90" s="5"/>
      <c r="L90" s="5">
        <f t="shared" si="31"/>
        <v>0</v>
      </c>
      <c r="M90" s="5"/>
      <c r="N90" s="5">
        <v>1</v>
      </c>
      <c r="O90" s="5">
        <f t="shared" si="32"/>
        <v>1</v>
      </c>
      <c r="P90" s="5">
        <v>41</v>
      </c>
      <c r="Q90" s="5">
        <v>66</v>
      </c>
      <c r="R90" s="5">
        <f t="shared" si="33"/>
        <v>107</v>
      </c>
      <c r="S90" s="5"/>
      <c r="T90" s="5"/>
      <c r="U90" s="5">
        <f t="shared" si="34"/>
        <v>0</v>
      </c>
      <c r="V90" s="5"/>
      <c r="W90" s="5">
        <v>1</v>
      </c>
      <c r="X90" s="5">
        <f t="shared" si="35"/>
        <v>1</v>
      </c>
      <c r="Y90" s="5"/>
      <c r="Z90" s="5"/>
      <c r="AA90" s="5">
        <f t="shared" si="36"/>
        <v>0</v>
      </c>
      <c r="AB90" s="5">
        <v>5</v>
      </c>
      <c r="AC90" s="5">
        <v>8</v>
      </c>
      <c r="AD90" s="5">
        <f t="shared" si="37"/>
        <v>13</v>
      </c>
    </row>
    <row r="91" spans="1:30" outlineLevel="4" x14ac:dyDescent="0.25">
      <c r="A91" s="9">
        <v>13.1303</v>
      </c>
      <c r="B91" s="9" t="s">
        <v>137</v>
      </c>
      <c r="C91" s="9" t="s">
        <v>138</v>
      </c>
      <c r="D91" s="5">
        <f t="shared" si="27"/>
        <v>25</v>
      </c>
      <c r="E91" s="5">
        <f t="shared" si="28"/>
        <v>31</v>
      </c>
      <c r="F91" s="5">
        <f t="shared" si="29"/>
        <v>56</v>
      </c>
      <c r="G91" s="5"/>
      <c r="H91" s="5"/>
      <c r="I91" s="5">
        <f t="shared" si="30"/>
        <v>0</v>
      </c>
      <c r="J91" s="5"/>
      <c r="K91" s="5"/>
      <c r="L91" s="5">
        <f t="shared" si="31"/>
        <v>0</v>
      </c>
      <c r="M91" s="5"/>
      <c r="N91" s="5"/>
      <c r="O91" s="5">
        <f t="shared" si="32"/>
        <v>0</v>
      </c>
      <c r="P91" s="5">
        <v>25</v>
      </c>
      <c r="Q91" s="5">
        <v>29</v>
      </c>
      <c r="R91" s="5">
        <f t="shared" si="33"/>
        <v>54</v>
      </c>
      <c r="S91" s="5"/>
      <c r="T91" s="5"/>
      <c r="U91" s="5">
        <f t="shared" si="34"/>
        <v>0</v>
      </c>
      <c r="V91" s="5"/>
      <c r="W91" s="5"/>
      <c r="X91" s="5">
        <f t="shared" si="35"/>
        <v>0</v>
      </c>
      <c r="Y91" s="5"/>
      <c r="Z91" s="5">
        <v>1</v>
      </c>
      <c r="AA91" s="5">
        <f t="shared" si="36"/>
        <v>1</v>
      </c>
      <c r="AB91" s="5">
        <v>0</v>
      </c>
      <c r="AC91" s="5">
        <v>1</v>
      </c>
      <c r="AD91" s="5">
        <f t="shared" si="37"/>
        <v>1</v>
      </c>
    </row>
    <row r="92" spans="1:30" outlineLevel="4" x14ac:dyDescent="0.25">
      <c r="A92" s="9">
        <v>13.1303</v>
      </c>
      <c r="B92" s="9" t="s">
        <v>139</v>
      </c>
      <c r="C92" s="9" t="s">
        <v>140</v>
      </c>
      <c r="D92" s="5">
        <f t="shared" si="27"/>
        <v>13</v>
      </c>
      <c r="E92" s="5">
        <f t="shared" si="28"/>
        <v>23</v>
      </c>
      <c r="F92" s="5">
        <f t="shared" si="29"/>
        <v>36</v>
      </c>
      <c r="G92" s="5"/>
      <c r="H92" s="5"/>
      <c r="I92" s="5">
        <f t="shared" si="30"/>
        <v>0</v>
      </c>
      <c r="J92" s="5"/>
      <c r="K92" s="5"/>
      <c r="L92" s="5">
        <f t="shared" si="31"/>
        <v>0</v>
      </c>
      <c r="M92" s="5"/>
      <c r="N92" s="5"/>
      <c r="O92" s="5">
        <f t="shared" si="32"/>
        <v>0</v>
      </c>
      <c r="P92" s="5">
        <v>13</v>
      </c>
      <c r="Q92" s="5">
        <v>19</v>
      </c>
      <c r="R92" s="5">
        <f t="shared" si="33"/>
        <v>32</v>
      </c>
      <c r="S92" s="5"/>
      <c r="T92" s="5"/>
      <c r="U92" s="5">
        <f t="shared" si="34"/>
        <v>0</v>
      </c>
      <c r="V92" s="5"/>
      <c r="W92" s="5"/>
      <c r="X92" s="5">
        <f t="shared" si="35"/>
        <v>0</v>
      </c>
      <c r="Y92" s="5"/>
      <c r="Z92" s="5">
        <v>2</v>
      </c>
      <c r="AA92" s="5">
        <f t="shared" si="36"/>
        <v>2</v>
      </c>
      <c r="AB92" s="5">
        <v>0</v>
      </c>
      <c r="AC92" s="5">
        <v>2</v>
      </c>
      <c r="AD92" s="5">
        <f t="shared" si="37"/>
        <v>2</v>
      </c>
    </row>
    <row r="93" spans="1:30" outlineLevel="4" x14ac:dyDescent="0.25">
      <c r="A93" s="9">
        <v>13.1311</v>
      </c>
      <c r="B93" s="9" t="s">
        <v>141</v>
      </c>
      <c r="C93" s="9" t="s">
        <v>142</v>
      </c>
      <c r="D93" s="5">
        <f t="shared" si="27"/>
        <v>43</v>
      </c>
      <c r="E93" s="5">
        <f t="shared" si="28"/>
        <v>48</v>
      </c>
      <c r="F93" s="5">
        <f t="shared" si="29"/>
        <v>91</v>
      </c>
      <c r="G93" s="5"/>
      <c r="H93" s="5"/>
      <c r="I93" s="5">
        <f t="shared" si="30"/>
        <v>0</v>
      </c>
      <c r="J93" s="5"/>
      <c r="K93" s="5"/>
      <c r="L93" s="5">
        <f t="shared" si="31"/>
        <v>0</v>
      </c>
      <c r="M93" s="5"/>
      <c r="N93" s="5"/>
      <c r="O93" s="5">
        <f t="shared" si="32"/>
        <v>0</v>
      </c>
      <c r="P93" s="5">
        <v>35</v>
      </c>
      <c r="Q93" s="5">
        <v>43</v>
      </c>
      <c r="R93" s="5">
        <f t="shared" si="33"/>
        <v>78</v>
      </c>
      <c r="S93" s="5"/>
      <c r="T93" s="5"/>
      <c r="U93" s="5">
        <f t="shared" si="34"/>
        <v>0</v>
      </c>
      <c r="V93" s="5"/>
      <c r="W93" s="5">
        <v>1</v>
      </c>
      <c r="X93" s="5">
        <f t="shared" si="35"/>
        <v>1</v>
      </c>
      <c r="Y93" s="5"/>
      <c r="Z93" s="5"/>
      <c r="AA93" s="5">
        <f t="shared" si="36"/>
        <v>0</v>
      </c>
      <c r="AB93" s="5">
        <v>8</v>
      </c>
      <c r="AC93" s="5">
        <v>4</v>
      </c>
      <c r="AD93" s="5">
        <f t="shared" si="37"/>
        <v>12</v>
      </c>
    </row>
    <row r="94" spans="1:30" outlineLevel="4" x14ac:dyDescent="0.25">
      <c r="A94" s="9">
        <v>13.131399999999999</v>
      </c>
      <c r="B94" s="9" t="s">
        <v>143</v>
      </c>
      <c r="C94" s="9" t="s">
        <v>144</v>
      </c>
      <c r="D94" s="5">
        <f t="shared" si="27"/>
        <v>140</v>
      </c>
      <c r="E94" s="5">
        <f t="shared" si="28"/>
        <v>71</v>
      </c>
      <c r="F94" s="5">
        <f t="shared" si="29"/>
        <v>211</v>
      </c>
      <c r="G94" s="5"/>
      <c r="H94" s="5">
        <v>1</v>
      </c>
      <c r="I94" s="5">
        <f t="shared" si="30"/>
        <v>1</v>
      </c>
      <c r="J94" s="5"/>
      <c r="K94" s="5">
        <v>1</v>
      </c>
      <c r="L94" s="5">
        <f t="shared" si="31"/>
        <v>1</v>
      </c>
      <c r="M94" s="5"/>
      <c r="N94" s="5"/>
      <c r="O94" s="5">
        <f t="shared" si="32"/>
        <v>0</v>
      </c>
      <c r="P94" s="5">
        <v>132</v>
      </c>
      <c r="Q94" s="5">
        <v>65</v>
      </c>
      <c r="R94" s="5">
        <f t="shared" si="33"/>
        <v>197</v>
      </c>
      <c r="S94" s="5"/>
      <c r="T94" s="5"/>
      <c r="U94" s="5">
        <f t="shared" si="34"/>
        <v>0</v>
      </c>
      <c r="V94" s="5"/>
      <c r="W94" s="5"/>
      <c r="X94" s="5">
        <f t="shared" si="35"/>
        <v>0</v>
      </c>
      <c r="Y94" s="5">
        <v>1</v>
      </c>
      <c r="Z94" s="5"/>
      <c r="AA94" s="5">
        <f t="shared" si="36"/>
        <v>1</v>
      </c>
      <c r="AB94" s="5">
        <v>7</v>
      </c>
      <c r="AC94" s="5">
        <v>4</v>
      </c>
      <c r="AD94" s="5">
        <f t="shared" si="37"/>
        <v>11</v>
      </c>
    </row>
    <row r="95" spans="1:30" outlineLevel="4" x14ac:dyDescent="0.25">
      <c r="A95" s="9">
        <v>13.131600000000001</v>
      </c>
      <c r="B95" s="9" t="s">
        <v>145</v>
      </c>
      <c r="C95" s="9" t="s">
        <v>146</v>
      </c>
      <c r="D95" s="5">
        <f t="shared" si="27"/>
        <v>34</v>
      </c>
      <c r="E95" s="5">
        <f t="shared" si="28"/>
        <v>68</v>
      </c>
      <c r="F95" s="5">
        <f t="shared" si="29"/>
        <v>102</v>
      </c>
      <c r="G95" s="5"/>
      <c r="H95" s="5">
        <v>2</v>
      </c>
      <c r="I95" s="5">
        <f t="shared" si="30"/>
        <v>2</v>
      </c>
      <c r="J95" s="5"/>
      <c r="K95" s="5"/>
      <c r="L95" s="5">
        <f t="shared" si="31"/>
        <v>0</v>
      </c>
      <c r="M95" s="5"/>
      <c r="N95" s="5"/>
      <c r="O95" s="5">
        <f t="shared" si="32"/>
        <v>0</v>
      </c>
      <c r="P95" s="5">
        <v>33</v>
      </c>
      <c r="Q95" s="5">
        <v>59</v>
      </c>
      <c r="R95" s="5">
        <f t="shared" si="33"/>
        <v>92</v>
      </c>
      <c r="S95" s="5"/>
      <c r="T95" s="5"/>
      <c r="U95" s="5">
        <f t="shared" si="34"/>
        <v>0</v>
      </c>
      <c r="V95" s="5"/>
      <c r="W95" s="5">
        <v>1</v>
      </c>
      <c r="X95" s="5">
        <f t="shared" si="35"/>
        <v>1</v>
      </c>
      <c r="Y95" s="5">
        <v>1</v>
      </c>
      <c r="Z95" s="5">
        <v>3</v>
      </c>
      <c r="AA95" s="5">
        <f t="shared" si="36"/>
        <v>4</v>
      </c>
      <c r="AB95" s="5">
        <v>0</v>
      </c>
      <c r="AC95" s="5">
        <v>3</v>
      </c>
      <c r="AD95" s="5">
        <f t="shared" si="37"/>
        <v>3</v>
      </c>
    </row>
    <row r="96" spans="1:30" outlineLevel="4" x14ac:dyDescent="0.25">
      <c r="A96" s="9">
        <v>13.1318</v>
      </c>
      <c r="B96" s="9" t="s">
        <v>147</v>
      </c>
      <c r="C96" s="9" t="s">
        <v>148</v>
      </c>
      <c r="D96" s="5">
        <f t="shared" si="27"/>
        <v>3</v>
      </c>
      <c r="E96" s="5">
        <f t="shared" si="28"/>
        <v>18</v>
      </c>
      <c r="F96" s="5">
        <f t="shared" si="29"/>
        <v>21</v>
      </c>
      <c r="G96" s="5"/>
      <c r="H96" s="5">
        <v>1</v>
      </c>
      <c r="I96" s="5">
        <f t="shared" si="30"/>
        <v>1</v>
      </c>
      <c r="J96" s="5"/>
      <c r="K96" s="5"/>
      <c r="L96" s="5">
        <f t="shared" si="31"/>
        <v>0</v>
      </c>
      <c r="M96" s="5"/>
      <c r="N96" s="5"/>
      <c r="O96" s="5">
        <f t="shared" si="32"/>
        <v>0</v>
      </c>
      <c r="P96" s="5">
        <v>3</v>
      </c>
      <c r="Q96" s="5">
        <v>15</v>
      </c>
      <c r="R96" s="5">
        <f t="shared" si="33"/>
        <v>18</v>
      </c>
      <c r="S96" s="5"/>
      <c r="T96" s="5"/>
      <c r="U96" s="5">
        <f t="shared" si="34"/>
        <v>0</v>
      </c>
      <c r="V96" s="5"/>
      <c r="W96" s="5"/>
      <c r="X96" s="5">
        <f t="shared" si="35"/>
        <v>0</v>
      </c>
      <c r="Y96" s="5"/>
      <c r="Z96" s="5">
        <v>1</v>
      </c>
      <c r="AA96" s="5">
        <f t="shared" si="36"/>
        <v>1</v>
      </c>
      <c r="AB96" s="5">
        <v>0</v>
      </c>
      <c r="AC96" s="5">
        <v>1</v>
      </c>
      <c r="AD96" s="5">
        <f t="shared" si="37"/>
        <v>1</v>
      </c>
    </row>
    <row r="97" spans="1:30" outlineLevel="4" x14ac:dyDescent="0.25">
      <c r="A97" s="9">
        <v>13.1328</v>
      </c>
      <c r="B97" s="9" t="s">
        <v>149</v>
      </c>
      <c r="C97" s="9" t="s">
        <v>150</v>
      </c>
      <c r="D97" s="5">
        <f t="shared" si="27"/>
        <v>45</v>
      </c>
      <c r="E97" s="5">
        <f t="shared" si="28"/>
        <v>35</v>
      </c>
      <c r="F97" s="5">
        <f t="shared" si="29"/>
        <v>80</v>
      </c>
      <c r="G97" s="5"/>
      <c r="H97" s="5"/>
      <c r="I97" s="5">
        <f t="shared" si="30"/>
        <v>0</v>
      </c>
      <c r="J97" s="5"/>
      <c r="K97" s="5"/>
      <c r="L97" s="5">
        <f t="shared" si="31"/>
        <v>0</v>
      </c>
      <c r="M97" s="5"/>
      <c r="N97" s="5"/>
      <c r="O97" s="5">
        <f t="shared" si="32"/>
        <v>0</v>
      </c>
      <c r="P97" s="5">
        <v>39</v>
      </c>
      <c r="Q97" s="5">
        <v>31</v>
      </c>
      <c r="R97" s="5">
        <f t="shared" si="33"/>
        <v>70</v>
      </c>
      <c r="S97" s="5"/>
      <c r="T97" s="5"/>
      <c r="U97" s="5">
        <f t="shared" si="34"/>
        <v>0</v>
      </c>
      <c r="V97" s="5"/>
      <c r="W97" s="5"/>
      <c r="X97" s="5">
        <f t="shared" si="35"/>
        <v>0</v>
      </c>
      <c r="Y97" s="5"/>
      <c r="Z97" s="5"/>
      <c r="AA97" s="5">
        <f t="shared" si="36"/>
        <v>0</v>
      </c>
      <c r="AB97" s="5">
        <v>6</v>
      </c>
      <c r="AC97" s="5">
        <v>4</v>
      </c>
      <c r="AD97" s="5">
        <f t="shared" si="37"/>
        <v>10</v>
      </c>
    </row>
    <row r="98" spans="1:30" outlineLevel="4" x14ac:dyDescent="0.25">
      <c r="A98" s="9">
        <v>13.132899999999999</v>
      </c>
      <c r="B98" s="9" t="s">
        <v>151</v>
      </c>
      <c r="C98" s="9" t="s">
        <v>152</v>
      </c>
      <c r="D98" s="5">
        <f t="shared" si="27"/>
        <v>25</v>
      </c>
      <c r="E98" s="5">
        <f t="shared" si="28"/>
        <v>32</v>
      </c>
      <c r="F98" s="5">
        <f t="shared" si="29"/>
        <v>57</v>
      </c>
      <c r="G98" s="5">
        <v>1</v>
      </c>
      <c r="H98" s="5"/>
      <c r="I98" s="5">
        <f t="shared" si="30"/>
        <v>1</v>
      </c>
      <c r="J98" s="5"/>
      <c r="K98" s="5"/>
      <c r="L98" s="5">
        <f t="shared" si="31"/>
        <v>0</v>
      </c>
      <c r="M98" s="5"/>
      <c r="N98" s="5">
        <v>1</v>
      </c>
      <c r="O98" s="5">
        <f t="shared" si="32"/>
        <v>1</v>
      </c>
      <c r="P98" s="5">
        <v>24</v>
      </c>
      <c r="Q98" s="5">
        <v>29</v>
      </c>
      <c r="R98" s="5">
        <f t="shared" si="33"/>
        <v>53</v>
      </c>
      <c r="S98" s="5"/>
      <c r="T98" s="5"/>
      <c r="U98" s="5">
        <f t="shared" si="34"/>
        <v>0</v>
      </c>
      <c r="V98" s="5"/>
      <c r="W98" s="5"/>
      <c r="X98" s="5">
        <f t="shared" si="35"/>
        <v>0</v>
      </c>
      <c r="Y98" s="5"/>
      <c r="Z98" s="5"/>
      <c r="AA98" s="5">
        <f t="shared" si="36"/>
        <v>0</v>
      </c>
      <c r="AB98" s="5">
        <v>0</v>
      </c>
      <c r="AC98" s="5">
        <v>2</v>
      </c>
      <c r="AD98" s="5">
        <f t="shared" si="37"/>
        <v>2</v>
      </c>
    </row>
    <row r="99" spans="1:30" outlineLevel="4" x14ac:dyDescent="0.25">
      <c r="A99" s="9">
        <v>13.132999999999999</v>
      </c>
      <c r="B99" s="9" t="s">
        <v>153</v>
      </c>
      <c r="C99" s="9" t="s">
        <v>154</v>
      </c>
      <c r="D99" s="5">
        <f t="shared" si="27"/>
        <v>19</v>
      </c>
      <c r="E99" s="5">
        <f t="shared" si="28"/>
        <v>60</v>
      </c>
      <c r="F99" s="5">
        <f t="shared" si="29"/>
        <v>79</v>
      </c>
      <c r="G99" s="5"/>
      <c r="H99" s="5"/>
      <c r="I99" s="5">
        <f t="shared" si="30"/>
        <v>0</v>
      </c>
      <c r="J99" s="5"/>
      <c r="K99" s="5"/>
      <c r="L99" s="5">
        <f t="shared" si="31"/>
        <v>0</v>
      </c>
      <c r="M99" s="5"/>
      <c r="N99" s="5"/>
      <c r="O99" s="5">
        <f t="shared" si="32"/>
        <v>0</v>
      </c>
      <c r="P99" s="5">
        <v>14</v>
      </c>
      <c r="Q99" s="5">
        <v>50</v>
      </c>
      <c r="R99" s="5">
        <f t="shared" si="33"/>
        <v>64</v>
      </c>
      <c r="S99" s="5"/>
      <c r="T99" s="5"/>
      <c r="U99" s="5">
        <f t="shared" si="34"/>
        <v>0</v>
      </c>
      <c r="V99" s="5"/>
      <c r="W99" s="5"/>
      <c r="X99" s="5">
        <f t="shared" si="35"/>
        <v>0</v>
      </c>
      <c r="Y99" s="5"/>
      <c r="Z99" s="5">
        <v>1</v>
      </c>
      <c r="AA99" s="5">
        <f t="shared" si="36"/>
        <v>1</v>
      </c>
      <c r="AB99" s="5">
        <v>5</v>
      </c>
      <c r="AC99" s="5">
        <v>9</v>
      </c>
      <c r="AD99" s="5">
        <f t="shared" si="37"/>
        <v>14</v>
      </c>
    </row>
    <row r="100" spans="1:30" outlineLevel="1" x14ac:dyDescent="0.25">
      <c r="A100" s="231" t="s">
        <v>155</v>
      </c>
      <c r="B100" s="231"/>
      <c r="C100" s="231"/>
      <c r="D100" s="4">
        <f t="shared" ref="D100:AD100" si="44">SUBTOTAL(9,D103:D127)</f>
        <v>382</v>
      </c>
      <c r="E100" s="4">
        <f t="shared" si="44"/>
        <v>335</v>
      </c>
      <c r="F100" s="4">
        <f t="shared" si="44"/>
        <v>717</v>
      </c>
      <c r="G100" s="4">
        <f t="shared" si="44"/>
        <v>0</v>
      </c>
      <c r="H100" s="4">
        <f t="shared" si="44"/>
        <v>0</v>
      </c>
      <c r="I100" s="4">
        <f t="shared" si="44"/>
        <v>0</v>
      </c>
      <c r="J100" s="4">
        <f t="shared" si="44"/>
        <v>1</v>
      </c>
      <c r="K100" s="4">
        <f t="shared" si="44"/>
        <v>1</v>
      </c>
      <c r="L100" s="4">
        <f t="shared" si="44"/>
        <v>2</v>
      </c>
      <c r="M100" s="4">
        <f t="shared" si="44"/>
        <v>0</v>
      </c>
      <c r="N100" s="4">
        <f t="shared" si="44"/>
        <v>1</v>
      </c>
      <c r="O100" s="4">
        <f t="shared" si="44"/>
        <v>1</v>
      </c>
      <c r="P100" s="4">
        <f t="shared" si="44"/>
        <v>328</v>
      </c>
      <c r="Q100" s="4">
        <f t="shared" si="44"/>
        <v>292</v>
      </c>
      <c r="R100" s="4">
        <f t="shared" si="44"/>
        <v>620</v>
      </c>
      <c r="S100" s="4">
        <f t="shared" si="44"/>
        <v>0</v>
      </c>
      <c r="T100" s="4">
        <f t="shared" si="44"/>
        <v>0</v>
      </c>
      <c r="U100" s="4">
        <f t="shared" si="44"/>
        <v>0</v>
      </c>
      <c r="V100" s="4">
        <f t="shared" si="44"/>
        <v>2</v>
      </c>
      <c r="W100" s="4">
        <f t="shared" si="44"/>
        <v>2</v>
      </c>
      <c r="X100" s="4">
        <f t="shared" si="44"/>
        <v>4</v>
      </c>
      <c r="Y100" s="4">
        <f t="shared" si="44"/>
        <v>7</v>
      </c>
      <c r="Z100" s="4">
        <f t="shared" si="44"/>
        <v>3</v>
      </c>
      <c r="AA100" s="4">
        <f t="shared" si="44"/>
        <v>10</v>
      </c>
      <c r="AB100" s="4">
        <f t="shared" si="44"/>
        <v>44</v>
      </c>
      <c r="AC100" s="4">
        <f t="shared" si="44"/>
        <v>36</v>
      </c>
      <c r="AD100" s="4">
        <f t="shared" si="44"/>
        <v>80</v>
      </c>
    </row>
    <row r="101" spans="1:30" outlineLevel="2" x14ac:dyDescent="0.25">
      <c r="A101" s="229" t="s">
        <v>12</v>
      </c>
      <c r="B101" s="229"/>
      <c r="C101" s="229"/>
      <c r="D101" s="4">
        <f t="shared" ref="D101:AD101" si="45">SUBTOTAL(9,D103:D127)</f>
        <v>382</v>
      </c>
      <c r="E101" s="4">
        <f t="shared" si="45"/>
        <v>335</v>
      </c>
      <c r="F101" s="4">
        <f t="shared" si="45"/>
        <v>717</v>
      </c>
      <c r="G101" s="4">
        <f t="shared" si="45"/>
        <v>0</v>
      </c>
      <c r="H101" s="4">
        <f t="shared" si="45"/>
        <v>0</v>
      </c>
      <c r="I101" s="4">
        <f t="shared" si="45"/>
        <v>0</v>
      </c>
      <c r="J101" s="4">
        <f t="shared" si="45"/>
        <v>1</v>
      </c>
      <c r="K101" s="4">
        <f t="shared" si="45"/>
        <v>1</v>
      </c>
      <c r="L101" s="4">
        <f t="shared" si="45"/>
        <v>2</v>
      </c>
      <c r="M101" s="4">
        <f t="shared" si="45"/>
        <v>0</v>
      </c>
      <c r="N101" s="4">
        <f t="shared" si="45"/>
        <v>1</v>
      </c>
      <c r="O101" s="4">
        <f t="shared" si="45"/>
        <v>1</v>
      </c>
      <c r="P101" s="4">
        <f t="shared" si="45"/>
        <v>328</v>
      </c>
      <c r="Q101" s="4">
        <f t="shared" si="45"/>
        <v>292</v>
      </c>
      <c r="R101" s="4">
        <f t="shared" si="45"/>
        <v>620</v>
      </c>
      <c r="S101" s="4">
        <f t="shared" si="45"/>
        <v>0</v>
      </c>
      <c r="T101" s="4">
        <f t="shared" si="45"/>
        <v>0</v>
      </c>
      <c r="U101" s="4">
        <f t="shared" si="45"/>
        <v>0</v>
      </c>
      <c r="V101" s="4">
        <f t="shared" si="45"/>
        <v>2</v>
      </c>
      <c r="W101" s="4">
        <f t="shared" si="45"/>
        <v>2</v>
      </c>
      <c r="X101" s="4">
        <f t="shared" si="45"/>
        <v>4</v>
      </c>
      <c r="Y101" s="4">
        <f t="shared" si="45"/>
        <v>7</v>
      </c>
      <c r="Z101" s="4">
        <f t="shared" si="45"/>
        <v>3</v>
      </c>
      <c r="AA101" s="4">
        <f t="shared" si="45"/>
        <v>10</v>
      </c>
      <c r="AB101" s="4">
        <f t="shared" si="45"/>
        <v>44</v>
      </c>
      <c r="AC101" s="4">
        <f t="shared" si="45"/>
        <v>36</v>
      </c>
      <c r="AD101" s="4">
        <f t="shared" si="45"/>
        <v>80</v>
      </c>
    </row>
    <row r="102" spans="1:30" outlineLevel="3" collapsed="1" x14ac:dyDescent="0.25">
      <c r="A102" s="230" t="s">
        <v>13</v>
      </c>
      <c r="B102" s="230"/>
      <c r="C102" s="230"/>
      <c r="D102" s="4">
        <f t="shared" ref="D102:AD102" si="46">SUBTOTAL(9,D103:D103)</f>
        <v>175</v>
      </c>
      <c r="E102" s="4">
        <f t="shared" si="46"/>
        <v>185</v>
      </c>
      <c r="F102" s="4">
        <f t="shared" si="46"/>
        <v>360</v>
      </c>
      <c r="G102" s="4">
        <f t="shared" si="46"/>
        <v>0</v>
      </c>
      <c r="H102" s="4">
        <f t="shared" si="46"/>
        <v>0</v>
      </c>
      <c r="I102" s="4">
        <f t="shared" si="46"/>
        <v>0</v>
      </c>
      <c r="J102" s="4">
        <f t="shared" si="46"/>
        <v>0</v>
      </c>
      <c r="K102" s="4">
        <f t="shared" si="46"/>
        <v>1</v>
      </c>
      <c r="L102" s="4">
        <f t="shared" si="46"/>
        <v>1</v>
      </c>
      <c r="M102" s="4">
        <f t="shared" si="46"/>
        <v>0</v>
      </c>
      <c r="N102" s="4">
        <f t="shared" si="46"/>
        <v>0</v>
      </c>
      <c r="O102" s="4">
        <f t="shared" si="46"/>
        <v>0</v>
      </c>
      <c r="P102" s="4">
        <f t="shared" si="46"/>
        <v>148</v>
      </c>
      <c r="Q102" s="4">
        <f t="shared" si="46"/>
        <v>165</v>
      </c>
      <c r="R102" s="4">
        <f t="shared" si="46"/>
        <v>313</v>
      </c>
      <c r="S102" s="4">
        <f t="shared" si="46"/>
        <v>0</v>
      </c>
      <c r="T102" s="4">
        <f t="shared" si="46"/>
        <v>0</v>
      </c>
      <c r="U102" s="4">
        <f t="shared" si="46"/>
        <v>0</v>
      </c>
      <c r="V102" s="4">
        <f t="shared" si="46"/>
        <v>0</v>
      </c>
      <c r="W102" s="4">
        <f t="shared" si="46"/>
        <v>0</v>
      </c>
      <c r="X102" s="4">
        <f t="shared" si="46"/>
        <v>0</v>
      </c>
      <c r="Y102" s="4">
        <f t="shared" si="46"/>
        <v>5</v>
      </c>
      <c r="Z102" s="4">
        <f t="shared" si="46"/>
        <v>2</v>
      </c>
      <c r="AA102" s="4">
        <f t="shared" si="46"/>
        <v>7</v>
      </c>
      <c r="AB102" s="4">
        <f t="shared" si="46"/>
        <v>22</v>
      </c>
      <c r="AC102" s="4">
        <f t="shared" si="46"/>
        <v>17</v>
      </c>
      <c r="AD102" s="4">
        <f t="shared" si="46"/>
        <v>39</v>
      </c>
    </row>
    <row r="103" spans="1:30" outlineLevel="4" x14ac:dyDescent="0.25">
      <c r="A103" s="9">
        <v>24.010200000000001</v>
      </c>
      <c r="B103" s="9" t="s">
        <v>156</v>
      </c>
      <c r="C103" s="9" t="s">
        <v>157</v>
      </c>
      <c r="D103" s="5">
        <f t="shared" ref="D103:D160" si="47">G103+J103+M103+P103+S103+V103+Y103+AB103</f>
        <v>175</v>
      </c>
      <c r="E103" s="5">
        <f t="shared" ref="E103:E160" si="48">H103+K103+N103+Q103+T103+W103+Z103+AC103</f>
        <v>185</v>
      </c>
      <c r="F103" s="5">
        <f t="shared" ref="F103:F160" si="49">SUM(D103:E103)</f>
        <v>360</v>
      </c>
      <c r="G103" s="5"/>
      <c r="H103" s="5"/>
      <c r="I103" s="5">
        <f t="shared" ref="I103:I160" si="50">SUM(G103:H103)</f>
        <v>0</v>
      </c>
      <c r="J103" s="5"/>
      <c r="K103" s="5">
        <v>1</v>
      </c>
      <c r="L103" s="5">
        <f t="shared" ref="L103:L160" si="51">SUM(J103:K103)</f>
        <v>1</v>
      </c>
      <c r="M103" s="5"/>
      <c r="N103" s="5"/>
      <c r="O103" s="5">
        <f t="shared" ref="O103:O160" si="52">SUM(M103:N103)</f>
        <v>0</v>
      </c>
      <c r="P103" s="5">
        <v>148</v>
      </c>
      <c r="Q103" s="5">
        <v>165</v>
      </c>
      <c r="R103" s="5">
        <f t="shared" ref="R103:R160" si="53">SUM(P103:Q103)</f>
        <v>313</v>
      </c>
      <c r="S103" s="5"/>
      <c r="T103" s="5"/>
      <c r="U103" s="5">
        <f t="shared" ref="U103:U160" si="54">SUM(S103:T103)</f>
        <v>0</v>
      </c>
      <c r="V103" s="5"/>
      <c r="W103" s="5"/>
      <c r="X103" s="5">
        <f t="shared" ref="X103:X160" si="55">SUM(V103:W103)</f>
        <v>0</v>
      </c>
      <c r="Y103" s="5">
        <v>5</v>
      </c>
      <c r="Z103" s="5">
        <v>2</v>
      </c>
      <c r="AA103" s="5">
        <f t="shared" ref="AA103:AA160" si="56">SUM(Y103:Z103)</f>
        <v>7</v>
      </c>
      <c r="AB103" s="5">
        <v>22</v>
      </c>
      <c r="AC103" s="5">
        <v>17</v>
      </c>
      <c r="AD103" s="5">
        <f t="shared" ref="AD103:AD160" si="57">SUM(AB103:AC103)</f>
        <v>39</v>
      </c>
    </row>
    <row r="104" spans="1:30" outlineLevel="3" x14ac:dyDescent="0.25">
      <c r="A104" s="230" t="s">
        <v>158</v>
      </c>
      <c r="B104" s="230"/>
      <c r="C104" s="230"/>
      <c r="D104" s="4">
        <f t="shared" ref="D104:AD104" si="58">SUBTOTAL(9,D105:D105)</f>
        <v>0</v>
      </c>
      <c r="E104" s="4">
        <f t="shared" si="58"/>
        <v>1</v>
      </c>
      <c r="F104" s="4">
        <f t="shared" si="58"/>
        <v>1</v>
      </c>
      <c r="G104" s="4">
        <f t="shared" si="58"/>
        <v>0</v>
      </c>
      <c r="H104" s="4">
        <f t="shared" si="58"/>
        <v>0</v>
      </c>
      <c r="I104" s="4">
        <f t="shared" si="58"/>
        <v>0</v>
      </c>
      <c r="J104" s="4">
        <f t="shared" si="58"/>
        <v>0</v>
      </c>
      <c r="K104" s="4">
        <f t="shared" si="58"/>
        <v>0</v>
      </c>
      <c r="L104" s="4">
        <f t="shared" si="58"/>
        <v>0</v>
      </c>
      <c r="M104" s="4">
        <f t="shared" si="58"/>
        <v>0</v>
      </c>
      <c r="N104" s="4">
        <f t="shared" si="58"/>
        <v>0</v>
      </c>
      <c r="O104" s="4">
        <f t="shared" si="58"/>
        <v>0</v>
      </c>
      <c r="P104" s="4">
        <f t="shared" si="58"/>
        <v>0</v>
      </c>
      <c r="Q104" s="4">
        <f t="shared" si="58"/>
        <v>1</v>
      </c>
      <c r="R104" s="4">
        <f t="shared" si="58"/>
        <v>1</v>
      </c>
      <c r="S104" s="4">
        <f t="shared" si="58"/>
        <v>0</v>
      </c>
      <c r="T104" s="4">
        <f t="shared" si="58"/>
        <v>0</v>
      </c>
      <c r="U104" s="4">
        <f t="shared" si="58"/>
        <v>0</v>
      </c>
      <c r="V104" s="4">
        <f t="shared" si="58"/>
        <v>0</v>
      </c>
      <c r="W104" s="4">
        <f t="shared" si="58"/>
        <v>0</v>
      </c>
      <c r="X104" s="4">
        <f t="shared" si="58"/>
        <v>0</v>
      </c>
      <c r="Y104" s="4">
        <f t="shared" si="58"/>
        <v>0</v>
      </c>
      <c r="Z104" s="4">
        <f t="shared" si="58"/>
        <v>0</v>
      </c>
      <c r="AA104" s="4">
        <f t="shared" si="58"/>
        <v>0</v>
      </c>
      <c r="AB104" s="4">
        <f t="shared" si="58"/>
        <v>0</v>
      </c>
      <c r="AC104" s="4">
        <f t="shared" si="58"/>
        <v>0</v>
      </c>
      <c r="AD104" s="4">
        <f t="shared" si="58"/>
        <v>0</v>
      </c>
    </row>
    <row r="105" spans="1:30" outlineLevel="4" x14ac:dyDescent="0.25">
      <c r="A105" s="9">
        <v>51.1601</v>
      </c>
      <c r="B105" s="9" t="s">
        <v>159</v>
      </c>
      <c r="C105" s="9" t="s">
        <v>160</v>
      </c>
      <c r="D105" s="5">
        <f t="shared" si="47"/>
        <v>0</v>
      </c>
      <c r="E105" s="5">
        <f t="shared" si="48"/>
        <v>1</v>
      </c>
      <c r="F105" s="5">
        <f t="shared" si="49"/>
        <v>1</v>
      </c>
      <c r="G105" s="5"/>
      <c r="H105" s="5"/>
      <c r="I105" s="5">
        <f t="shared" si="50"/>
        <v>0</v>
      </c>
      <c r="J105" s="5"/>
      <c r="K105" s="5"/>
      <c r="L105" s="5">
        <f t="shared" si="51"/>
        <v>0</v>
      </c>
      <c r="M105" s="5"/>
      <c r="N105" s="5"/>
      <c r="O105" s="5">
        <f t="shared" si="52"/>
        <v>0</v>
      </c>
      <c r="P105" s="5"/>
      <c r="Q105" s="5">
        <v>1</v>
      </c>
      <c r="R105" s="5">
        <f t="shared" si="53"/>
        <v>1</v>
      </c>
      <c r="S105" s="5"/>
      <c r="T105" s="5"/>
      <c r="U105" s="5">
        <f t="shared" si="54"/>
        <v>0</v>
      </c>
      <c r="V105" s="5"/>
      <c r="W105" s="5"/>
      <c r="X105" s="5">
        <f t="shared" si="55"/>
        <v>0</v>
      </c>
      <c r="Y105" s="5"/>
      <c r="Z105" s="5"/>
      <c r="AA105" s="5">
        <f t="shared" si="56"/>
        <v>0</v>
      </c>
      <c r="AB105" s="5">
        <v>0</v>
      </c>
      <c r="AC105" s="5">
        <v>0</v>
      </c>
      <c r="AD105" s="5">
        <f t="shared" si="57"/>
        <v>0</v>
      </c>
    </row>
    <row r="106" spans="1:30" outlineLevel="3" x14ac:dyDescent="0.25">
      <c r="A106" s="230" t="s">
        <v>161</v>
      </c>
      <c r="B106" s="230"/>
      <c r="C106" s="230"/>
      <c r="D106" s="4">
        <f t="shared" ref="D106:AD106" si="59">SUBTOTAL(9,D107:D109)</f>
        <v>59</v>
      </c>
      <c r="E106" s="4">
        <f t="shared" si="59"/>
        <v>8</v>
      </c>
      <c r="F106" s="4">
        <f t="shared" si="59"/>
        <v>67</v>
      </c>
      <c r="G106" s="4">
        <f t="shared" si="59"/>
        <v>0</v>
      </c>
      <c r="H106" s="4">
        <f t="shared" si="59"/>
        <v>0</v>
      </c>
      <c r="I106" s="4">
        <f t="shared" si="59"/>
        <v>0</v>
      </c>
      <c r="J106" s="4">
        <f t="shared" si="59"/>
        <v>0</v>
      </c>
      <c r="K106" s="4">
        <f t="shared" si="59"/>
        <v>0</v>
      </c>
      <c r="L106" s="4">
        <f t="shared" si="59"/>
        <v>0</v>
      </c>
      <c r="M106" s="4">
        <f t="shared" si="59"/>
        <v>0</v>
      </c>
      <c r="N106" s="4">
        <f t="shared" si="59"/>
        <v>0</v>
      </c>
      <c r="O106" s="4">
        <f t="shared" si="59"/>
        <v>0</v>
      </c>
      <c r="P106" s="4">
        <f t="shared" si="59"/>
        <v>55</v>
      </c>
      <c r="Q106" s="4">
        <f t="shared" si="59"/>
        <v>6</v>
      </c>
      <c r="R106" s="4">
        <f t="shared" si="59"/>
        <v>61</v>
      </c>
      <c r="S106" s="4">
        <f t="shared" si="59"/>
        <v>0</v>
      </c>
      <c r="T106" s="4">
        <f t="shared" si="59"/>
        <v>0</v>
      </c>
      <c r="U106" s="4">
        <f t="shared" si="59"/>
        <v>0</v>
      </c>
      <c r="V106" s="4">
        <f t="shared" si="59"/>
        <v>2</v>
      </c>
      <c r="W106" s="4">
        <f t="shared" si="59"/>
        <v>1</v>
      </c>
      <c r="X106" s="4">
        <f t="shared" si="59"/>
        <v>3</v>
      </c>
      <c r="Y106" s="4">
        <f t="shared" si="59"/>
        <v>0</v>
      </c>
      <c r="Z106" s="4">
        <f t="shared" si="59"/>
        <v>0</v>
      </c>
      <c r="AA106" s="4">
        <f t="shared" si="59"/>
        <v>0</v>
      </c>
      <c r="AB106" s="4">
        <f t="shared" si="59"/>
        <v>2</v>
      </c>
      <c r="AC106" s="4">
        <f t="shared" si="59"/>
        <v>1</v>
      </c>
      <c r="AD106" s="4">
        <f t="shared" si="59"/>
        <v>3</v>
      </c>
    </row>
    <row r="107" spans="1:30" outlineLevel="4" x14ac:dyDescent="0.25">
      <c r="A107" s="9">
        <v>14.0901</v>
      </c>
      <c r="B107" s="9" t="s">
        <v>162</v>
      </c>
      <c r="C107" s="9" t="s">
        <v>163</v>
      </c>
      <c r="D107" s="5">
        <f t="shared" si="47"/>
        <v>20</v>
      </c>
      <c r="E107" s="5">
        <f t="shared" si="48"/>
        <v>1</v>
      </c>
      <c r="F107" s="5">
        <f t="shared" si="49"/>
        <v>21</v>
      </c>
      <c r="G107" s="5"/>
      <c r="H107" s="5"/>
      <c r="I107" s="5">
        <f t="shared" si="50"/>
        <v>0</v>
      </c>
      <c r="J107" s="5"/>
      <c r="K107" s="5"/>
      <c r="L107" s="5">
        <f t="shared" si="51"/>
        <v>0</v>
      </c>
      <c r="M107" s="5"/>
      <c r="N107" s="5"/>
      <c r="O107" s="5">
        <f t="shared" si="52"/>
        <v>0</v>
      </c>
      <c r="P107" s="5">
        <v>18</v>
      </c>
      <c r="Q107" s="5"/>
      <c r="R107" s="5">
        <f t="shared" si="53"/>
        <v>18</v>
      </c>
      <c r="S107" s="5"/>
      <c r="T107" s="5"/>
      <c r="U107" s="5">
        <f t="shared" si="54"/>
        <v>0</v>
      </c>
      <c r="V107" s="5">
        <v>1</v>
      </c>
      <c r="W107" s="5">
        <v>1</v>
      </c>
      <c r="X107" s="5">
        <f t="shared" si="55"/>
        <v>2</v>
      </c>
      <c r="Y107" s="5"/>
      <c r="Z107" s="5"/>
      <c r="AA107" s="5">
        <f t="shared" si="56"/>
        <v>0</v>
      </c>
      <c r="AB107" s="5">
        <v>1</v>
      </c>
      <c r="AC107" s="5">
        <v>0</v>
      </c>
      <c r="AD107" s="5">
        <f t="shared" si="57"/>
        <v>1</v>
      </c>
    </row>
    <row r="108" spans="1:30" outlineLevel="4" x14ac:dyDescent="0.25">
      <c r="A108" s="9">
        <v>14.100099999999999</v>
      </c>
      <c r="B108" s="9" t="s">
        <v>164</v>
      </c>
      <c r="C108" s="9" t="s">
        <v>165</v>
      </c>
      <c r="D108" s="5">
        <f t="shared" si="47"/>
        <v>22</v>
      </c>
      <c r="E108" s="5">
        <f t="shared" si="48"/>
        <v>4</v>
      </c>
      <c r="F108" s="5">
        <f t="shared" si="49"/>
        <v>26</v>
      </c>
      <c r="G108" s="5"/>
      <c r="H108" s="5"/>
      <c r="I108" s="5">
        <f t="shared" si="50"/>
        <v>0</v>
      </c>
      <c r="J108" s="5"/>
      <c r="K108" s="5"/>
      <c r="L108" s="5">
        <f t="shared" si="51"/>
        <v>0</v>
      </c>
      <c r="M108" s="5"/>
      <c r="N108" s="5"/>
      <c r="O108" s="5">
        <f t="shared" si="52"/>
        <v>0</v>
      </c>
      <c r="P108" s="5">
        <v>21</v>
      </c>
      <c r="Q108" s="5">
        <v>4</v>
      </c>
      <c r="R108" s="5">
        <f t="shared" si="53"/>
        <v>25</v>
      </c>
      <c r="S108" s="5"/>
      <c r="T108" s="5"/>
      <c r="U108" s="5">
        <f t="shared" si="54"/>
        <v>0</v>
      </c>
      <c r="V108" s="5"/>
      <c r="W108" s="5"/>
      <c r="X108" s="5">
        <f t="shared" si="55"/>
        <v>0</v>
      </c>
      <c r="Y108" s="5"/>
      <c r="Z108" s="5"/>
      <c r="AA108" s="5">
        <f t="shared" si="56"/>
        <v>0</v>
      </c>
      <c r="AB108" s="5">
        <v>1</v>
      </c>
      <c r="AC108" s="5">
        <v>0</v>
      </c>
      <c r="AD108" s="5">
        <f t="shared" si="57"/>
        <v>1</v>
      </c>
    </row>
    <row r="109" spans="1:30" outlineLevel="4" x14ac:dyDescent="0.25">
      <c r="A109" s="9">
        <v>14.190099999999999</v>
      </c>
      <c r="B109" s="9" t="s">
        <v>166</v>
      </c>
      <c r="C109" s="9" t="s">
        <v>167</v>
      </c>
      <c r="D109" s="5">
        <f t="shared" si="47"/>
        <v>17</v>
      </c>
      <c r="E109" s="5">
        <f t="shared" si="48"/>
        <v>3</v>
      </c>
      <c r="F109" s="5">
        <f t="shared" si="49"/>
        <v>20</v>
      </c>
      <c r="G109" s="5"/>
      <c r="H109" s="5"/>
      <c r="I109" s="5">
        <f t="shared" si="50"/>
        <v>0</v>
      </c>
      <c r="J109" s="5"/>
      <c r="K109" s="5"/>
      <c r="L109" s="5">
        <f t="shared" si="51"/>
        <v>0</v>
      </c>
      <c r="M109" s="5"/>
      <c r="N109" s="5"/>
      <c r="O109" s="5">
        <f t="shared" si="52"/>
        <v>0</v>
      </c>
      <c r="P109" s="5">
        <v>16</v>
      </c>
      <c r="Q109" s="5">
        <v>2</v>
      </c>
      <c r="R109" s="5">
        <f t="shared" si="53"/>
        <v>18</v>
      </c>
      <c r="S109" s="5"/>
      <c r="T109" s="5"/>
      <c r="U109" s="5">
        <f t="shared" si="54"/>
        <v>0</v>
      </c>
      <c r="V109" s="5">
        <v>1</v>
      </c>
      <c r="W109" s="5"/>
      <c r="X109" s="5">
        <f t="shared" si="55"/>
        <v>1</v>
      </c>
      <c r="Y109" s="5"/>
      <c r="Z109" s="5"/>
      <c r="AA109" s="5">
        <f t="shared" si="56"/>
        <v>0</v>
      </c>
      <c r="AB109" s="5">
        <v>0</v>
      </c>
      <c r="AC109" s="5">
        <v>1</v>
      </c>
      <c r="AD109" s="5">
        <f t="shared" si="57"/>
        <v>1</v>
      </c>
    </row>
    <row r="110" spans="1:30" outlineLevel="3" x14ac:dyDescent="0.25">
      <c r="A110" s="230" t="s">
        <v>168</v>
      </c>
      <c r="B110" s="230"/>
      <c r="C110" s="230"/>
      <c r="D110" s="4">
        <f t="shared" ref="D110:AD110" si="60">SUBTOTAL(9,D111:D112)</f>
        <v>4</v>
      </c>
      <c r="E110" s="4">
        <f t="shared" si="60"/>
        <v>5</v>
      </c>
      <c r="F110" s="4">
        <f t="shared" si="60"/>
        <v>9</v>
      </c>
      <c r="G110" s="4">
        <f t="shared" si="60"/>
        <v>0</v>
      </c>
      <c r="H110" s="4">
        <f t="shared" si="60"/>
        <v>0</v>
      </c>
      <c r="I110" s="4">
        <f t="shared" si="60"/>
        <v>0</v>
      </c>
      <c r="J110" s="4">
        <f t="shared" si="60"/>
        <v>0</v>
      </c>
      <c r="K110" s="4">
        <f t="shared" si="60"/>
        <v>0</v>
      </c>
      <c r="L110" s="4">
        <f t="shared" si="60"/>
        <v>0</v>
      </c>
      <c r="M110" s="4">
        <f t="shared" si="60"/>
        <v>0</v>
      </c>
      <c r="N110" s="4">
        <f t="shared" si="60"/>
        <v>0</v>
      </c>
      <c r="O110" s="4">
        <f t="shared" si="60"/>
        <v>0</v>
      </c>
      <c r="P110" s="4">
        <f t="shared" si="60"/>
        <v>1</v>
      </c>
      <c r="Q110" s="4">
        <f t="shared" si="60"/>
        <v>2</v>
      </c>
      <c r="R110" s="4">
        <f t="shared" si="60"/>
        <v>3</v>
      </c>
      <c r="S110" s="4">
        <f t="shared" si="60"/>
        <v>0</v>
      </c>
      <c r="T110" s="4">
        <f t="shared" si="60"/>
        <v>0</v>
      </c>
      <c r="U110" s="4">
        <f t="shared" si="60"/>
        <v>0</v>
      </c>
      <c r="V110" s="4">
        <f t="shared" si="60"/>
        <v>0</v>
      </c>
      <c r="W110" s="4">
        <f t="shared" si="60"/>
        <v>0</v>
      </c>
      <c r="X110" s="4">
        <f t="shared" si="60"/>
        <v>0</v>
      </c>
      <c r="Y110" s="4">
        <f t="shared" si="60"/>
        <v>0</v>
      </c>
      <c r="Z110" s="4">
        <f t="shared" si="60"/>
        <v>0</v>
      </c>
      <c r="AA110" s="4">
        <f t="shared" si="60"/>
        <v>0</v>
      </c>
      <c r="AB110" s="4">
        <f t="shared" si="60"/>
        <v>3</v>
      </c>
      <c r="AC110" s="4">
        <f t="shared" si="60"/>
        <v>3</v>
      </c>
      <c r="AD110" s="4">
        <f t="shared" si="60"/>
        <v>6</v>
      </c>
    </row>
    <row r="111" spans="1:30" outlineLevel="4" x14ac:dyDescent="0.25">
      <c r="A111" s="9" t="s">
        <v>169</v>
      </c>
      <c r="B111" s="9" t="s">
        <v>170</v>
      </c>
      <c r="C111" s="9" t="s">
        <v>171</v>
      </c>
      <c r="D111" s="5">
        <f t="shared" si="47"/>
        <v>0</v>
      </c>
      <c r="E111" s="5">
        <f t="shared" si="48"/>
        <v>1</v>
      </c>
      <c r="F111" s="5">
        <f t="shared" si="49"/>
        <v>1</v>
      </c>
      <c r="G111" s="5"/>
      <c r="H111" s="5"/>
      <c r="I111" s="5">
        <f t="shared" si="50"/>
        <v>0</v>
      </c>
      <c r="J111" s="5"/>
      <c r="K111" s="5"/>
      <c r="L111" s="5">
        <f t="shared" si="51"/>
        <v>0</v>
      </c>
      <c r="M111" s="5"/>
      <c r="N111" s="5"/>
      <c r="O111" s="5">
        <f t="shared" si="52"/>
        <v>0</v>
      </c>
      <c r="P111" s="5"/>
      <c r="Q111" s="5">
        <v>1</v>
      </c>
      <c r="R111" s="5">
        <f t="shared" si="53"/>
        <v>1</v>
      </c>
      <c r="S111" s="5"/>
      <c r="T111" s="5"/>
      <c r="U111" s="5">
        <f t="shared" si="54"/>
        <v>0</v>
      </c>
      <c r="V111" s="5"/>
      <c r="W111" s="5"/>
      <c r="X111" s="5">
        <f t="shared" si="55"/>
        <v>0</v>
      </c>
      <c r="Y111" s="5"/>
      <c r="Z111" s="5"/>
      <c r="AA111" s="5">
        <f t="shared" si="56"/>
        <v>0</v>
      </c>
      <c r="AB111" s="5">
        <v>0</v>
      </c>
      <c r="AC111" s="5">
        <v>0</v>
      </c>
      <c r="AD111" s="5">
        <f t="shared" si="57"/>
        <v>0</v>
      </c>
    </row>
    <row r="112" spans="1:30" outlineLevel="4" x14ac:dyDescent="0.25">
      <c r="A112" s="9" t="s">
        <v>172</v>
      </c>
      <c r="B112" s="9" t="s">
        <v>172</v>
      </c>
      <c r="C112" s="9" t="s">
        <v>173</v>
      </c>
      <c r="D112" s="5">
        <f t="shared" si="47"/>
        <v>4</v>
      </c>
      <c r="E112" s="5">
        <f t="shared" si="48"/>
        <v>4</v>
      </c>
      <c r="F112" s="5">
        <f t="shared" si="49"/>
        <v>8</v>
      </c>
      <c r="G112" s="5"/>
      <c r="H112" s="5"/>
      <c r="I112" s="5">
        <f t="shared" si="50"/>
        <v>0</v>
      </c>
      <c r="J112" s="5"/>
      <c r="K112" s="5"/>
      <c r="L112" s="5">
        <f t="shared" si="51"/>
        <v>0</v>
      </c>
      <c r="M112" s="5"/>
      <c r="N112" s="5"/>
      <c r="O112" s="5">
        <f t="shared" si="52"/>
        <v>0</v>
      </c>
      <c r="P112" s="5">
        <v>1</v>
      </c>
      <c r="Q112" s="5">
        <v>1</v>
      </c>
      <c r="R112" s="5">
        <f t="shared" si="53"/>
        <v>2</v>
      </c>
      <c r="S112" s="5"/>
      <c r="T112" s="5"/>
      <c r="U112" s="5">
        <f t="shared" si="54"/>
        <v>0</v>
      </c>
      <c r="V112" s="5"/>
      <c r="W112" s="5"/>
      <c r="X112" s="5">
        <f t="shared" si="55"/>
        <v>0</v>
      </c>
      <c r="Y112" s="5"/>
      <c r="Z112" s="5"/>
      <c r="AA112" s="5">
        <f t="shared" si="56"/>
        <v>0</v>
      </c>
      <c r="AB112" s="5">
        <v>3</v>
      </c>
      <c r="AC112" s="5">
        <v>3</v>
      </c>
      <c r="AD112" s="5">
        <f t="shared" si="57"/>
        <v>6</v>
      </c>
    </row>
    <row r="113" spans="1:30" outlineLevel="3" x14ac:dyDescent="0.25">
      <c r="A113" s="230" t="s">
        <v>174</v>
      </c>
      <c r="B113" s="230"/>
      <c r="C113" s="230"/>
      <c r="D113" s="4">
        <f t="shared" ref="D113:AD113" si="61">SUBTOTAL(9,D114:D120)</f>
        <v>88</v>
      </c>
      <c r="E113" s="4">
        <f t="shared" si="61"/>
        <v>66</v>
      </c>
      <c r="F113" s="4">
        <f t="shared" si="61"/>
        <v>154</v>
      </c>
      <c r="G113" s="4">
        <f t="shared" si="61"/>
        <v>0</v>
      </c>
      <c r="H113" s="4">
        <f t="shared" si="61"/>
        <v>0</v>
      </c>
      <c r="I113" s="4">
        <f t="shared" si="61"/>
        <v>0</v>
      </c>
      <c r="J113" s="4">
        <f t="shared" si="61"/>
        <v>0</v>
      </c>
      <c r="K113" s="4">
        <f t="shared" si="61"/>
        <v>0</v>
      </c>
      <c r="L113" s="4">
        <f t="shared" si="61"/>
        <v>0</v>
      </c>
      <c r="M113" s="4">
        <f t="shared" si="61"/>
        <v>0</v>
      </c>
      <c r="N113" s="4">
        <f t="shared" si="61"/>
        <v>0</v>
      </c>
      <c r="O113" s="4">
        <f t="shared" si="61"/>
        <v>0</v>
      </c>
      <c r="P113" s="4">
        <f t="shared" si="61"/>
        <v>70</v>
      </c>
      <c r="Q113" s="4">
        <f t="shared" si="61"/>
        <v>51</v>
      </c>
      <c r="R113" s="4">
        <f t="shared" si="61"/>
        <v>121</v>
      </c>
      <c r="S113" s="4">
        <f t="shared" si="61"/>
        <v>0</v>
      </c>
      <c r="T113" s="4">
        <f t="shared" si="61"/>
        <v>0</v>
      </c>
      <c r="U113" s="4">
        <f t="shared" si="61"/>
        <v>0</v>
      </c>
      <c r="V113" s="4">
        <f t="shared" si="61"/>
        <v>0</v>
      </c>
      <c r="W113" s="4">
        <f t="shared" si="61"/>
        <v>0</v>
      </c>
      <c r="X113" s="4">
        <f t="shared" si="61"/>
        <v>0</v>
      </c>
      <c r="Y113" s="4">
        <f t="shared" si="61"/>
        <v>1</v>
      </c>
      <c r="Z113" s="4">
        <f t="shared" si="61"/>
        <v>0</v>
      </c>
      <c r="AA113" s="4">
        <f t="shared" si="61"/>
        <v>1</v>
      </c>
      <c r="AB113" s="4">
        <f t="shared" si="61"/>
        <v>17</v>
      </c>
      <c r="AC113" s="4">
        <f t="shared" si="61"/>
        <v>15</v>
      </c>
      <c r="AD113" s="4">
        <f t="shared" si="61"/>
        <v>32</v>
      </c>
    </row>
    <row r="114" spans="1:30" outlineLevel="4" x14ac:dyDescent="0.25">
      <c r="A114" s="9" t="s">
        <v>175</v>
      </c>
      <c r="B114" s="9" t="s">
        <v>176</v>
      </c>
      <c r="C114" s="9" t="s">
        <v>177</v>
      </c>
      <c r="D114" s="5">
        <f t="shared" si="47"/>
        <v>8</v>
      </c>
      <c r="E114" s="5">
        <f t="shared" si="48"/>
        <v>7</v>
      </c>
      <c r="F114" s="5">
        <f t="shared" si="49"/>
        <v>15</v>
      </c>
      <c r="G114" s="5"/>
      <c r="H114" s="5"/>
      <c r="I114" s="5">
        <f t="shared" si="50"/>
        <v>0</v>
      </c>
      <c r="J114" s="5"/>
      <c r="K114" s="5"/>
      <c r="L114" s="5">
        <f t="shared" si="51"/>
        <v>0</v>
      </c>
      <c r="M114" s="5"/>
      <c r="N114" s="5"/>
      <c r="O114" s="5">
        <f t="shared" si="52"/>
        <v>0</v>
      </c>
      <c r="P114" s="5">
        <v>6</v>
      </c>
      <c r="Q114" s="5">
        <v>5</v>
      </c>
      <c r="R114" s="5">
        <f t="shared" si="53"/>
        <v>11</v>
      </c>
      <c r="S114" s="5"/>
      <c r="T114" s="5"/>
      <c r="U114" s="5">
        <f t="shared" si="54"/>
        <v>0</v>
      </c>
      <c r="V114" s="5"/>
      <c r="W114" s="5"/>
      <c r="X114" s="5">
        <f t="shared" si="55"/>
        <v>0</v>
      </c>
      <c r="Y114" s="5"/>
      <c r="Z114" s="5"/>
      <c r="AA114" s="5">
        <f t="shared" si="56"/>
        <v>0</v>
      </c>
      <c r="AB114" s="5">
        <v>2</v>
      </c>
      <c r="AC114" s="5">
        <v>2</v>
      </c>
      <c r="AD114" s="5">
        <f t="shared" si="57"/>
        <v>4</v>
      </c>
    </row>
    <row r="115" spans="1:30" outlineLevel="4" x14ac:dyDescent="0.25">
      <c r="A115" s="9" t="s">
        <v>178</v>
      </c>
      <c r="B115" s="9" t="s">
        <v>179</v>
      </c>
      <c r="C115" s="9" t="s">
        <v>180</v>
      </c>
      <c r="D115" s="5">
        <f t="shared" si="47"/>
        <v>14</v>
      </c>
      <c r="E115" s="5">
        <f t="shared" si="48"/>
        <v>9</v>
      </c>
      <c r="F115" s="5">
        <f t="shared" si="49"/>
        <v>23</v>
      </c>
      <c r="G115" s="5"/>
      <c r="H115" s="5"/>
      <c r="I115" s="5">
        <f t="shared" si="50"/>
        <v>0</v>
      </c>
      <c r="J115" s="5"/>
      <c r="K115" s="5"/>
      <c r="L115" s="5">
        <f t="shared" si="51"/>
        <v>0</v>
      </c>
      <c r="M115" s="5"/>
      <c r="N115" s="5"/>
      <c r="O115" s="5">
        <f t="shared" si="52"/>
        <v>0</v>
      </c>
      <c r="P115" s="5">
        <v>8</v>
      </c>
      <c r="Q115" s="5">
        <v>5</v>
      </c>
      <c r="R115" s="5">
        <f t="shared" si="53"/>
        <v>13</v>
      </c>
      <c r="S115" s="5"/>
      <c r="T115" s="5"/>
      <c r="U115" s="5">
        <f t="shared" si="54"/>
        <v>0</v>
      </c>
      <c r="V115" s="5"/>
      <c r="W115" s="5"/>
      <c r="X115" s="5">
        <f t="shared" si="55"/>
        <v>0</v>
      </c>
      <c r="Y115" s="5"/>
      <c r="Z115" s="5"/>
      <c r="AA115" s="5">
        <f t="shared" si="56"/>
        <v>0</v>
      </c>
      <c r="AB115" s="5">
        <v>6</v>
      </c>
      <c r="AC115" s="5">
        <v>4</v>
      </c>
      <c r="AD115" s="5">
        <f t="shared" si="57"/>
        <v>10</v>
      </c>
    </row>
    <row r="116" spans="1:30" outlineLevel="4" x14ac:dyDescent="0.25">
      <c r="A116" s="9" t="s">
        <v>181</v>
      </c>
      <c r="B116" s="9" t="s">
        <v>182</v>
      </c>
      <c r="C116" s="9" t="s">
        <v>183</v>
      </c>
      <c r="D116" s="5">
        <f t="shared" si="47"/>
        <v>3</v>
      </c>
      <c r="E116" s="5">
        <f t="shared" si="48"/>
        <v>3</v>
      </c>
      <c r="F116" s="5">
        <f t="shared" si="49"/>
        <v>6</v>
      </c>
      <c r="G116" s="5"/>
      <c r="H116" s="5"/>
      <c r="I116" s="5">
        <f t="shared" si="50"/>
        <v>0</v>
      </c>
      <c r="J116" s="5"/>
      <c r="K116" s="5"/>
      <c r="L116" s="5">
        <f t="shared" si="51"/>
        <v>0</v>
      </c>
      <c r="M116" s="5"/>
      <c r="N116" s="5"/>
      <c r="O116" s="5">
        <f t="shared" si="52"/>
        <v>0</v>
      </c>
      <c r="P116" s="5">
        <v>2</v>
      </c>
      <c r="Q116" s="5">
        <v>2</v>
      </c>
      <c r="R116" s="5">
        <f t="shared" si="53"/>
        <v>4</v>
      </c>
      <c r="S116" s="5"/>
      <c r="T116" s="5"/>
      <c r="U116" s="5">
        <f t="shared" si="54"/>
        <v>0</v>
      </c>
      <c r="V116" s="5"/>
      <c r="W116" s="5"/>
      <c r="X116" s="5">
        <f t="shared" si="55"/>
        <v>0</v>
      </c>
      <c r="Y116" s="5"/>
      <c r="Z116" s="5"/>
      <c r="AA116" s="5">
        <f t="shared" si="56"/>
        <v>0</v>
      </c>
      <c r="AB116" s="5">
        <v>1</v>
      </c>
      <c r="AC116" s="5">
        <v>1</v>
      </c>
      <c r="AD116" s="5">
        <f t="shared" si="57"/>
        <v>2</v>
      </c>
    </row>
    <row r="117" spans="1:30" outlineLevel="4" x14ac:dyDescent="0.25">
      <c r="A117" s="9" t="s">
        <v>184</v>
      </c>
      <c r="B117" s="9" t="s">
        <v>185</v>
      </c>
      <c r="C117" s="9" t="s">
        <v>186</v>
      </c>
      <c r="D117" s="5">
        <f t="shared" si="47"/>
        <v>4</v>
      </c>
      <c r="E117" s="5">
        <f t="shared" si="48"/>
        <v>2</v>
      </c>
      <c r="F117" s="5">
        <f t="shared" si="49"/>
        <v>6</v>
      </c>
      <c r="G117" s="5"/>
      <c r="H117" s="5"/>
      <c r="I117" s="5">
        <f t="shared" si="50"/>
        <v>0</v>
      </c>
      <c r="J117" s="5"/>
      <c r="K117" s="5"/>
      <c r="L117" s="5">
        <f t="shared" si="51"/>
        <v>0</v>
      </c>
      <c r="M117" s="5"/>
      <c r="N117" s="5"/>
      <c r="O117" s="5">
        <f t="shared" si="52"/>
        <v>0</v>
      </c>
      <c r="P117" s="5">
        <v>3</v>
      </c>
      <c r="Q117" s="5">
        <v>1</v>
      </c>
      <c r="R117" s="5">
        <f t="shared" si="53"/>
        <v>4</v>
      </c>
      <c r="S117" s="5"/>
      <c r="T117" s="5"/>
      <c r="U117" s="5">
        <f t="shared" si="54"/>
        <v>0</v>
      </c>
      <c r="V117" s="5"/>
      <c r="W117" s="5"/>
      <c r="X117" s="5">
        <f t="shared" si="55"/>
        <v>0</v>
      </c>
      <c r="Y117" s="5"/>
      <c r="Z117" s="5"/>
      <c r="AA117" s="5">
        <f t="shared" si="56"/>
        <v>0</v>
      </c>
      <c r="AB117" s="5">
        <v>1</v>
      </c>
      <c r="AC117" s="5">
        <v>1</v>
      </c>
      <c r="AD117" s="5">
        <f t="shared" si="57"/>
        <v>2</v>
      </c>
    </row>
    <row r="118" spans="1:30" outlineLevel="4" x14ac:dyDescent="0.25">
      <c r="A118" s="9" t="s">
        <v>187</v>
      </c>
      <c r="B118" s="9" t="s">
        <v>188</v>
      </c>
      <c r="C118" s="9" t="s">
        <v>189</v>
      </c>
      <c r="D118" s="5">
        <f t="shared" si="47"/>
        <v>58</v>
      </c>
      <c r="E118" s="5">
        <f t="shared" si="48"/>
        <v>42</v>
      </c>
      <c r="F118" s="5">
        <f t="shared" si="49"/>
        <v>100</v>
      </c>
      <c r="G118" s="5"/>
      <c r="H118" s="5"/>
      <c r="I118" s="5">
        <f t="shared" si="50"/>
        <v>0</v>
      </c>
      <c r="J118" s="5"/>
      <c r="K118" s="5"/>
      <c r="L118" s="5">
        <f t="shared" si="51"/>
        <v>0</v>
      </c>
      <c r="M118" s="5"/>
      <c r="N118" s="5"/>
      <c r="O118" s="5">
        <f t="shared" si="52"/>
        <v>0</v>
      </c>
      <c r="P118" s="5">
        <v>51</v>
      </c>
      <c r="Q118" s="5">
        <v>37</v>
      </c>
      <c r="R118" s="5">
        <f t="shared" si="53"/>
        <v>88</v>
      </c>
      <c r="S118" s="5"/>
      <c r="T118" s="5"/>
      <c r="U118" s="5">
        <f t="shared" si="54"/>
        <v>0</v>
      </c>
      <c r="V118" s="5"/>
      <c r="W118" s="5"/>
      <c r="X118" s="5">
        <f t="shared" si="55"/>
        <v>0</v>
      </c>
      <c r="Y118" s="5">
        <v>1</v>
      </c>
      <c r="Z118" s="5"/>
      <c r="AA118" s="5">
        <f t="shared" si="56"/>
        <v>1</v>
      </c>
      <c r="AB118" s="5">
        <v>6</v>
      </c>
      <c r="AC118" s="5">
        <v>5</v>
      </c>
      <c r="AD118" s="5">
        <f t="shared" si="57"/>
        <v>11</v>
      </c>
    </row>
    <row r="119" spans="1:30" outlineLevel="4" x14ac:dyDescent="0.25">
      <c r="A119" s="9" t="s">
        <v>285</v>
      </c>
      <c r="B119" s="9" t="s">
        <v>286</v>
      </c>
      <c r="C119" s="9" t="s">
        <v>287</v>
      </c>
      <c r="D119" s="5">
        <f t="shared" si="47"/>
        <v>1</v>
      </c>
      <c r="E119" s="5">
        <f t="shared" si="48"/>
        <v>0</v>
      </c>
      <c r="F119" s="5">
        <f t="shared" si="49"/>
        <v>1</v>
      </c>
      <c r="G119" s="5"/>
      <c r="H119" s="5"/>
      <c r="I119" s="5">
        <f t="shared" si="50"/>
        <v>0</v>
      </c>
      <c r="J119" s="5"/>
      <c r="K119" s="5"/>
      <c r="L119" s="5">
        <f t="shared" si="51"/>
        <v>0</v>
      </c>
      <c r="M119" s="5"/>
      <c r="N119" s="5"/>
      <c r="O119" s="5">
        <f t="shared" si="52"/>
        <v>0</v>
      </c>
      <c r="P119" s="5"/>
      <c r="Q119" s="5"/>
      <c r="R119" s="5">
        <f t="shared" si="53"/>
        <v>0</v>
      </c>
      <c r="S119" s="5"/>
      <c r="T119" s="5"/>
      <c r="U119" s="5">
        <f t="shared" si="54"/>
        <v>0</v>
      </c>
      <c r="V119" s="5"/>
      <c r="W119" s="5"/>
      <c r="X119" s="5">
        <f t="shared" si="55"/>
        <v>0</v>
      </c>
      <c r="Y119" s="5"/>
      <c r="Z119" s="5"/>
      <c r="AA119" s="5">
        <f t="shared" si="56"/>
        <v>0</v>
      </c>
      <c r="AB119" s="5">
        <v>1</v>
      </c>
      <c r="AC119" s="5">
        <v>0</v>
      </c>
      <c r="AD119" s="5">
        <f t="shared" si="57"/>
        <v>1</v>
      </c>
    </row>
    <row r="120" spans="1:30" outlineLevel="4" x14ac:dyDescent="0.25">
      <c r="A120" s="9" t="s">
        <v>190</v>
      </c>
      <c r="B120" s="9" t="s">
        <v>190</v>
      </c>
      <c r="C120" s="9" t="s">
        <v>191</v>
      </c>
      <c r="D120" s="5">
        <f t="shared" si="47"/>
        <v>0</v>
      </c>
      <c r="E120" s="5">
        <f t="shared" si="48"/>
        <v>3</v>
      </c>
      <c r="F120" s="5">
        <f t="shared" si="49"/>
        <v>3</v>
      </c>
      <c r="G120" s="5"/>
      <c r="H120" s="5"/>
      <c r="I120" s="5">
        <f t="shared" si="50"/>
        <v>0</v>
      </c>
      <c r="J120" s="5"/>
      <c r="K120" s="5"/>
      <c r="L120" s="5">
        <f t="shared" si="51"/>
        <v>0</v>
      </c>
      <c r="M120" s="5"/>
      <c r="N120" s="5"/>
      <c r="O120" s="5">
        <f t="shared" si="52"/>
        <v>0</v>
      </c>
      <c r="P120" s="5"/>
      <c r="Q120" s="5">
        <v>1</v>
      </c>
      <c r="R120" s="5">
        <f t="shared" si="53"/>
        <v>1</v>
      </c>
      <c r="S120" s="5"/>
      <c r="T120" s="5"/>
      <c r="U120" s="5">
        <f t="shared" si="54"/>
        <v>0</v>
      </c>
      <c r="V120" s="5"/>
      <c r="W120" s="5"/>
      <c r="X120" s="5">
        <f t="shared" si="55"/>
        <v>0</v>
      </c>
      <c r="Y120" s="5"/>
      <c r="Z120" s="5"/>
      <c r="AA120" s="5">
        <f t="shared" si="56"/>
        <v>0</v>
      </c>
      <c r="AB120" s="5">
        <v>0</v>
      </c>
      <c r="AC120" s="5">
        <v>2</v>
      </c>
      <c r="AD120" s="5">
        <f t="shared" si="57"/>
        <v>2</v>
      </c>
    </row>
    <row r="121" spans="1:30" outlineLevel="3" x14ac:dyDescent="0.25">
      <c r="A121" s="230" t="s">
        <v>192</v>
      </c>
      <c r="B121" s="230"/>
      <c r="C121" s="230"/>
      <c r="D121" s="4">
        <f t="shared" ref="D121:AD121" si="62">SUBTOTAL(9,D122:D127)</f>
        <v>56</v>
      </c>
      <c r="E121" s="4">
        <f t="shared" si="62"/>
        <v>70</v>
      </c>
      <c r="F121" s="4">
        <f t="shared" si="62"/>
        <v>126</v>
      </c>
      <c r="G121" s="4">
        <f t="shared" si="62"/>
        <v>0</v>
      </c>
      <c r="H121" s="4">
        <f t="shared" si="62"/>
        <v>0</v>
      </c>
      <c r="I121" s="4">
        <f t="shared" si="62"/>
        <v>0</v>
      </c>
      <c r="J121" s="4">
        <f t="shared" si="62"/>
        <v>1</v>
      </c>
      <c r="K121" s="4">
        <f t="shared" si="62"/>
        <v>0</v>
      </c>
      <c r="L121" s="4">
        <f t="shared" si="62"/>
        <v>1</v>
      </c>
      <c r="M121" s="4">
        <f t="shared" si="62"/>
        <v>0</v>
      </c>
      <c r="N121" s="4">
        <f t="shared" si="62"/>
        <v>1</v>
      </c>
      <c r="O121" s="4">
        <f t="shared" si="62"/>
        <v>1</v>
      </c>
      <c r="P121" s="4">
        <f t="shared" si="62"/>
        <v>54</v>
      </c>
      <c r="Q121" s="4">
        <f t="shared" si="62"/>
        <v>67</v>
      </c>
      <c r="R121" s="4">
        <f t="shared" si="62"/>
        <v>121</v>
      </c>
      <c r="S121" s="4">
        <f t="shared" si="62"/>
        <v>0</v>
      </c>
      <c r="T121" s="4">
        <f t="shared" si="62"/>
        <v>0</v>
      </c>
      <c r="U121" s="4">
        <f t="shared" si="62"/>
        <v>0</v>
      </c>
      <c r="V121" s="4">
        <f t="shared" si="62"/>
        <v>0</v>
      </c>
      <c r="W121" s="4">
        <f t="shared" si="62"/>
        <v>1</v>
      </c>
      <c r="X121" s="4">
        <f t="shared" si="62"/>
        <v>1</v>
      </c>
      <c r="Y121" s="4">
        <f t="shared" si="62"/>
        <v>1</v>
      </c>
      <c r="Z121" s="4">
        <f t="shared" si="62"/>
        <v>1</v>
      </c>
      <c r="AA121" s="4">
        <f t="shared" si="62"/>
        <v>2</v>
      </c>
      <c r="AB121" s="4">
        <f t="shared" si="62"/>
        <v>0</v>
      </c>
      <c r="AC121" s="4">
        <f t="shared" si="62"/>
        <v>0</v>
      </c>
      <c r="AD121" s="4">
        <f t="shared" si="62"/>
        <v>0</v>
      </c>
    </row>
    <row r="122" spans="1:30" outlineLevel="4" x14ac:dyDescent="0.25">
      <c r="A122" s="9">
        <v>13</v>
      </c>
      <c r="B122" s="9" t="s">
        <v>193</v>
      </c>
      <c r="C122" s="9" t="s">
        <v>194</v>
      </c>
      <c r="D122" s="5">
        <f t="shared" si="47"/>
        <v>23</v>
      </c>
      <c r="E122" s="5">
        <f t="shared" si="48"/>
        <v>23</v>
      </c>
      <c r="F122" s="5">
        <f t="shared" si="49"/>
        <v>46</v>
      </c>
      <c r="G122" s="5"/>
      <c r="H122" s="5"/>
      <c r="I122" s="5">
        <f t="shared" si="50"/>
        <v>0</v>
      </c>
      <c r="J122" s="5"/>
      <c r="K122" s="5"/>
      <c r="L122" s="5">
        <f t="shared" si="51"/>
        <v>0</v>
      </c>
      <c r="M122" s="5"/>
      <c r="N122" s="5">
        <v>1</v>
      </c>
      <c r="O122" s="5">
        <f t="shared" si="52"/>
        <v>1</v>
      </c>
      <c r="P122" s="5">
        <v>23</v>
      </c>
      <c r="Q122" s="5">
        <v>21</v>
      </c>
      <c r="R122" s="5">
        <f t="shared" si="53"/>
        <v>44</v>
      </c>
      <c r="S122" s="5"/>
      <c r="T122" s="5"/>
      <c r="U122" s="5">
        <f t="shared" si="54"/>
        <v>0</v>
      </c>
      <c r="V122" s="5"/>
      <c r="W122" s="5">
        <v>1</v>
      </c>
      <c r="X122" s="5">
        <f t="shared" si="55"/>
        <v>1</v>
      </c>
      <c r="Y122" s="5"/>
      <c r="Z122" s="5"/>
      <c r="AA122" s="5">
        <f t="shared" si="56"/>
        <v>0</v>
      </c>
      <c r="AB122" s="5">
        <v>0</v>
      </c>
      <c r="AC122" s="5">
        <v>0</v>
      </c>
      <c r="AD122" s="5">
        <f t="shared" si="57"/>
        <v>0</v>
      </c>
    </row>
    <row r="123" spans="1:30" outlineLevel="4" x14ac:dyDescent="0.25">
      <c r="A123" s="9">
        <v>16</v>
      </c>
      <c r="B123" s="9" t="s">
        <v>195</v>
      </c>
      <c r="C123" s="9" t="s">
        <v>196</v>
      </c>
      <c r="D123" s="5">
        <f t="shared" si="47"/>
        <v>19</v>
      </c>
      <c r="E123" s="5">
        <f t="shared" si="48"/>
        <v>38</v>
      </c>
      <c r="F123" s="5">
        <f t="shared" si="49"/>
        <v>57</v>
      </c>
      <c r="G123" s="5"/>
      <c r="H123" s="5"/>
      <c r="I123" s="5">
        <f t="shared" si="50"/>
        <v>0</v>
      </c>
      <c r="J123" s="5">
        <v>1</v>
      </c>
      <c r="K123" s="5"/>
      <c r="L123" s="5">
        <f t="shared" si="51"/>
        <v>1</v>
      </c>
      <c r="M123" s="5"/>
      <c r="N123" s="5"/>
      <c r="O123" s="5">
        <f t="shared" si="52"/>
        <v>0</v>
      </c>
      <c r="P123" s="5">
        <v>18</v>
      </c>
      <c r="Q123" s="5">
        <v>37</v>
      </c>
      <c r="R123" s="5">
        <f t="shared" si="53"/>
        <v>55</v>
      </c>
      <c r="S123" s="5"/>
      <c r="T123" s="5"/>
      <c r="U123" s="5">
        <f t="shared" si="54"/>
        <v>0</v>
      </c>
      <c r="V123" s="5"/>
      <c r="W123" s="5"/>
      <c r="X123" s="5">
        <f t="shared" si="55"/>
        <v>0</v>
      </c>
      <c r="Y123" s="5"/>
      <c r="Z123" s="5">
        <v>1</v>
      </c>
      <c r="AA123" s="5">
        <f t="shared" si="56"/>
        <v>1</v>
      </c>
      <c r="AB123" s="5">
        <v>0</v>
      </c>
      <c r="AC123" s="5">
        <v>0</v>
      </c>
      <c r="AD123" s="5">
        <f t="shared" si="57"/>
        <v>0</v>
      </c>
    </row>
    <row r="124" spans="1:30" outlineLevel="4" x14ac:dyDescent="0.25">
      <c r="A124" s="9">
        <v>24</v>
      </c>
      <c r="B124" s="9" t="s">
        <v>288</v>
      </c>
      <c r="C124" s="9" t="s">
        <v>289</v>
      </c>
      <c r="D124" s="5">
        <f t="shared" si="47"/>
        <v>5</v>
      </c>
      <c r="E124" s="5">
        <f t="shared" si="48"/>
        <v>0</v>
      </c>
      <c r="F124" s="5">
        <f t="shared" si="49"/>
        <v>5</v>
      </c>
      <c r="G124" s="5"/>
      <c r="H124" s="5"/>
      <c r="I124" s="5">
        <f t="shared" si="50"/>
        <v>0</v>
      </c>
      <c r="J124" s="5"/>
      <c r="K124" s="5"/>
      <c r="L124" s="5">
        <f t="shared" si="51"/>
        <v>0</v>
      </c>
      <c r="M124" s="5"/>
      <c r="N124" s="5"/>
      <c r="O124" s="5">
        <f t="shared" si="52"/>
        <v>0</v>
      </c>
      <c r="P124" s="5">
        <v>5</v>
      </c>
      <c r="Q124" s="5"/>
      <c r="R124" s="5">
        <f t="shared" si="53"/>
        <v>5</v>
      </c>
      <c r="S124" s="5"/>
      <c r="T124" s="5"/>
      <c r="U124" s="5">
        <f t="shared" si="54"/>
        <v>0</v>
      </c>
      <c r="V124" s="5"/>
      <c r="W124" s="5"/>
      <c r="X124" s="5">
        <f t="shared" si="55"/>
        <v>0</v>
      </c>
      <c r="Y124" s="5"/>
      <c r="Z124" s="5"/>
      <c r="AA124" s="5">
        <f t="shared" si="56"/>
        <v>0</v>
      </c>
      <c r="AB124" s="5">
        <v>0</v>
      </c>
      <c r="AC124" s="5">
        <v>0</v>
      </c>
      <c r="AD124" s="5">
        <f t="shared" si="57"/>
        <v>0</v>
      </c>
    </row>
    <row r="125" spans="1:30" outlineLevel="4" x14ac:dyDescent="0.25">
      <c r="A125" s="9">
        <v>45</v>
      </c>
      <c r="B125" s="9" t="s">
        <v>197</v>
      </c>
      <c r="C125" s="9" t="s">
        <v>198</v>
      </c>
      <c r="D125" s="5">
        <f t="shared" si="47"/>
        <v>5</v>
      </c>
      <c r="E125" s="5">
        <f t="shared" si="48"/>
        <v>7</v>
      </c>
      <c r="F125" s="5">
        <f t="shared" si="49"/>
        <v>12</v>
      </c>
      <c r="G125" s="5"/>
      <c r="H125" s="5"/>
      <c r="I125" s="5">
        <f t="shared" si="50"/>
        <v>0</v>
      </c>
      <c r="J125" s="5"/>
      <c r="K125" s="5"/>
      <c r="L125" s="5">
        <f t="shared" si="51"/>
        <v>0</v>
      </c>
      <c r="M125" s="5"/>
      <c r="N125" s="5"/>
      <c r="O125" s="5">
        <f t="shared" si="52"/>
        <v>0</v>
      </c>
      <c r="P125" s="5">
        <v>5</v>
      </c>
      <c r="Q125" s="5">
        <v>7</v>
      </c>
      <c r="R125" s="5">
        <f t="shared" si="53"/>
        <v>12</v>
      </c>
      <c r="S125" s="5"/>
      <c r="T125" s="5"/>
      <c r="U125" s="5">
        <f t="shared" si="54"/>
        <v>0</v>
      </c>
      <c r="V125" s="5"/>
      <c r="W125" s="5"/>
      <c r="X125" s="5">
        <f t="shared" si="55"/>
        <v>0</v>
      </c>
      <c r="Y125" s="5"/>
      <c r="Z125" s="5"/>
      <c r="AA125" s="5">
        <f t="shared" si="56"/>
        <v>0</v>
      </c>
      <c r="AB125" s="5">
        <v>0</v>
      </c>
      <c r="AC125" s="5">
        <v>0</v>
      </c>
      <c r="AD125" s="5">
        <f t="shared" si="57"/>
        <v>0</v>
      </c>
    </row>
    <row r="126" spans="1:30" outlineLevel="4" x14ac:dyDescent="0.25">
      <c r="A126" s="9">
        <v>52</v>
      </c>
      <c r="B126" s="9" t="s">
        <v>199</v>
      </c>
      <c r="C126" s="9" t="s">
        <v>200</v>
      </c>
      <c r="D126" s="5">
        <f t="shared" si="47"/>
        <v>4</v>
      </c>
      <c r="E126" s="5">
        <f t="shared" si="48"/>
        <v>1</v>
      </c>
      <c r="F126" s="5">
        <f t="shared" si="49"/>
        <v>5</v>
      </c>
      <c r="G126" s="5"/>
      <c r="H126" s="5"/>
      <c r="I126" s="5">
        <f t="shared" si="50"/>
        <v>0</v>
      </c>
      <c r="J126" s="5"/>
      <c r="K126" s="5"/>
      <c r="L126" s="5">
        <f t="shared" si="51"/>
        <v>0</v>
      </c>
      <c r="M126" s="5"/>
      <c r="N126" s="5"/>
      <c r="O126" s="5">
        <f t="shared" si="52"/>
        <v>0</v>
      </c>
      <c r="P126" s="5">
        <v>3</v>
      </c>
      <c r="Q126" s="5">
        <v>1</v>
      </c>
      <c r="R126" s="5">
        <f t="shared" si="53"/>
        <v>4</v>
      </c>
      <c r="S126" s="5"/>
      <c r="T126" s="5"/>
      <c r="U126" s="5">
        <f t="shared" si="54"/>
        <v>0</v>
      </c>
      <c r="V126" s="5"/>
      <c r="W126" s="5"/>
      <c r="X126" s="5">
        <f t="shared" si="55"/>
        <v>0</v>
      </c>
      <c r="Y126" s="5">
        <v>1</v>
      </c>
      <c r="Z126" s="5"/>
      <c r="AA126" s="5">
        <f t="shared" si="56"/>
        <v>1</v>
      </c>
      <c r="AB126" s="5">
        <v>0</v>
      </c>
      <c r="AC126" s="5">
        <v>0</v>
      </c>
      <c r="AD126" s="5">
        <f t="shared" si="57"/>
        <v>0</v>
      </c>
    </row>
    <row r="127" spans="1:30" outlineLevel="4" x14ac:dyDescent="0.25">
      <c r="A127" s="9" t="s">
        <v>201</v>
      </c>
      <c r="B127" s="9" t="s">
        <v>201</v>
      </c>
      <c r="C127" s="9" t="s">
        <v>202</v>
      </c>
      <c r="D127" s="5">
        <f t="shared" si="47"/>
        <v>0</v>
      </c>
      <c r="E127" s="5">
        <f t="shared" si="48"/>
        <v>1</v>
      </c>
      <c r="F127" s="5">
        <f t="shared" si="49"/>
        <v>1</v>
      </c>
      <c r="G127" s="5"/>
      <c r="H127" s="5"/>
      <c r="I127" s="5">
        <f t="shared" si="50"/>
        <v>0</v>
      </c>
      <c r="J127" s="5"/>
      <c r="K127" s="5"/>
      <c r="L127" s="5">
        <f t="shared" si="51"/>
        <v>0</v>
      </c>
      <c r="M127" s="5"/>
      <c r="N127" s="5"/>
      <c r="O127" s="5">
        <f t="shared" si="52"/>
        <v>0</v>
      </c>
      <c r="P127" s="5"/>
      <c r="Q127" s="5">
        <v>1</v>
      </c>
      <c r="R127" s="5">
        <f t="shared" si="53"/>
        <v>1</v>
      </c>
      <c r="S127" s="5"/>
      <c r="T127" s="5"/>
      <c r="U127" s="5">
        <f t="shared" si="54"/>
        <v>0</v>
      </c>
      <c r="V127" s="5"/>
      <c r="W127" s="5"/>
      <c r="X127" s="5">
        <f t="shared" si="55"/>
        <v>0</v>
      </c>
      <c r="Y127" s="5"/>
      <c r="Z127" s="5"/>
      <c r="AA127" s="5">
        <f t="shared" si="56"/>
        <v>0</v>
      </c>
      <c r="AB127" s="5">
        <v>0</v>
      </c>
      <c r="AC127" s="5">
        <v>0</v>
      </c>
      <c r="AD127" s="5">
        <f t="shared" si="57"/>
        <v>0</v>
      </c>
    </row>
    <row r="128" spans="1:30" outlineLevel="1" x14ac:dyDescent="0.25">
      <c r="A128" s="231" t="s">
        <v>203</v>
      </c>
      <c r="B128" s="231"/>
      <c r="C128" s="231"/>
      <c r="D128" s="4">
        <f t="shared" ref="D128:AD128" si="63">SUBTOTAL(9,D131:D160)</f>
        <v>622</v>
      </c>
      <c r="E128" s="4">
        <f t="shared" si="63"/>
        <v>1352</v>
      </c>
      <c r="F128" s="4">
        <f t="shared" si="63"/>
        <v>1974</v>
      </c>
      <c r="G128" s="4">
        <f t="shared" si="63"/>
        <v>0</v>
      </c>
      <c r="H128" s="4">
        <f t="shared" si="63"/>
        <v>2</v>
      </c>
      <c r="I128" s="4">
        <f t="shared" si="63"/>
        <v>2</v>
      </c>
      <c r="J128" s="4">
        <f t="shared" si="63"/>
        <v>1</v>
      </c>
      <c r="K128" s="4">
        <f t="shared" si="63"/>
        <v>1</v>
      </c>
      <c r="L128" s="4">
        <f t="shared" si="63"/>
        <v>2</v>
      </c>
      <c r="M128" s="4">
        <f t="shared" si="63"/>
        <v>2</v>
      </c>
      <c r="N128" s="4">
        <f t="shared" si="63"/>
        <v>2</v>
      </c>
      <c r="O128" s="4">
        <f t="shared" si="63"/>
        <v>4</v>
      </c>
      <c r="P128" s="4">
        <f t="shared" si="63"/>
        <v>528</v>
      </c>
      <c r="Q128" s="4">
        <f t="shared" si="63"/>
        <v>1191</v>
      </c>
      <c r="R128" s="4">
        <f t="shared" si="63"/>
        <v>1719</v>
      </c>
      <c r="S128" s="4">
        <f t="shared" si="63"/>
        <v>0</v>
      </c>
      <c r="T128" s="4">
        <f t="shared" si="63"/>
        <v>0</v>
      </c>
      <c r="U128" s="4">
        <f t="shared" si="63"/>
        <v>0</v>
      </c>
      <c r="V128" s="4">
        <f t="shared" si="63"/>
        <v>2</v>
      </c>
      <c r="W128" s="4">
        <f t="shared" si="63"/>
        <v>3</v>
      </c>
      <c r="X128" s="4">
        <f t="shared" si="63"/>
        <v>5</v>
      </c>
      <c r="Y128" s="4">
        <f t="shared" si="63"/>
        <v>3</v>
      </c>
      <c r="Z128" s="4">
        <f t="shared" si="63"/>
        <v>8</v>
      </c>
      <c r="AA128" s="4">
        <f t="shared" si="63"/>
        <v>11</v>
      </c>
      <c r="AB128" s="4">
        <f t="shared" si="63"/>
        <v>86</v>
      </c>
      <c r="AC128" s="4">
        <f t="shared" si="63"/>
        <v>145</v>
      </c>
      <c r="AD128" s="4">
        <f t="shared" si="63"/>
        <v>231</v>
      </c>
    </row>
    <row r="129" spans="1:30" outlineLevel="2" x14ac:dyDescent="0.25">
      <c r="A129" s="229" t="s">
        <v>12</v>
      </c>
      <c r="B129" s="229"/>
      <c r="C129" s="229"/>
      <c r="D129" s="4">
        <f t="shared" ref="D129:AD129" si="64">SUBTOTAL(9,D131:D160)</f>
        <v>622</v>
      </c>
      <c r="E129" s="4">
        <f t="shared" si="64"/>
        <v>1352</v>
      </c>
      <c r="F129" s="4">
        <f t="shared" si="64"/>
        <v>1974</v>
      </c>
      <c r="G129" s="4">
        <f t="shared" si="64"/>
        <v>0</v>
      </c>
      <c r="H129" s="4">
        <f t="shared" si="64"/>
        <v>2</v>
      </c>
      <c r="I129" s="4">
        <f t="shared" si="64"/>
        <v>2</v>
      </c>
      <c r="J129" s="4">
        <f t="shared" si="64"/>
        <v>1</v>
      </c>
      <c r="K129" s="4">
        <f t="shared" si="64"/>
        <v>1</v>
      </c>
      <c r="L129" s="4">
        <f t="shared" si="64"/>
        <v>2</v>
      </c>
      <c r="M129" s="4">
        <f t="shared" si="64"/>
        <v>2</v>
      </c>
      <c r="N129" s="4">
        <f t="shared" si="64"/>
        <v>2</v>
      </c>
      <c r="O129" s="4">
        <f t="shared" si="64"/>
        <v>4</v>
      </c>
      <c r="P129" s="4">
        <f t="shared" si="64"/>
        <v>528</v>
      </c>
      <c r="Q129" s="4">
        <f t="shared" si="64"/>
        <v>1191</v>
      </c>
      <c r="R129" s="4">
        <f t="shared" si="64"/>
        <v>1719</v>
      </c>
      <c r="S129" s="4">
        <f t="shared" si="64"/>
        <v>0</v>
      </c>
      <c r="T129" s="4">
        <f t="shared" si="64"/>
        <v>0</v>
      </c>
      <c r="U129" s="4">
        <f t="shared" si="64"/>
        <v>0</v>
      </c>
      <c r="V129" s="4">
        <f t="shared" si="64"/>
        <v>2</v>
      </c>
      <c r="W129" s="4">
        <f t="shared" si="64"/>
        <v>3</v>
      </c>
      <c r="X129" s="4">
        <f t="shared" si="64"/>
        <v>5</v>
      </c>
      <c r="Y129" s="4">
        <f t="shared" si="64"/>
        <v>3</v>
      </c>
      <c r="Z129" s="4">
        <f t="shared" si="64"/>
        <v>8</v>
      </c>
      <c r="AA129" s="4">
        <f t="shared" si="64"/>
        <v>11</v>
      </c>
      <c r="AB129" s="4">
        <f t="shared" si="64"/>
        <v>86</v>
      </c>
      <c r="AC129" s="4">
        <f t="shared" si="64"/>
        <v>145</v>
      </c>
      <c r="AD129" s="4">
        <f t="shared" si="64"/>
        <v>231</v>
      </c>
    </row>
    <row r="130" spans="1:30" outlineLevel="3" collapsed="1" x14ac:dyDescent="0.25">
      <c r="A130" s="230" t="s">
        <v>13</v>
      </c>
      <c r="B130" s="230"/>
      <c r="C130" s="230"/>
      <c r="D130" s="4">
        <f t="shared" ref="D130:AD130" si="65">SUBTOTAL(9,D131:D144)</f>
        <v>507</v>
      </c>
      <c r="E130" s="4">
        <f t="shared" si="65"/>
        <v>1069</v>
      </c>
      <c r="F130" s="4">
        <f t="shared" si="65"/>
        <v>1576</v>
      </c>
      <c r="G130" s="4">
        <f t="shared" si="65"/>
        <v>0</v>
      </c>
      <c r="H130" s="4">
        <f t="shared" si="65"/>
        <v>1</v>
      </c>
      <c r="I130" s="4">
        <f t="shared" si="65"/>
        <v>1</v>
      </c>
      <c r="J130" s="4">
        <f t="shared" si="65"/>
        <v>0</v>
      </c>
      <c r="K130" s="4">
        <f t="shared" si="65"/>
        <v>1</v>
      </c>
      <c r="L130" s="4">
        <f t="shared" si="65"/>
        <v>1</v>
      </c>
      <c r="M130" s="4">
        <f t="shared" si="65"/>
        <v>2</v>
      </c>
      <c r="N130" s="4">
        <f t="shared" si="65"/>
        <v>2</v>
      </c>
      <c r="O130" s="4">
        <f t="shared" si="65"/>
        <v>4</v>
      </c>
      <c r="P130" s="4">
        <f t="shared" si="65"/>
        <v>432</v>
      </c>
      <c r="Q130" s="4">
        <f t="shared" si="65"/>
        <v>927</v>
      </c>
      <c r="R130" s="4">
        <f t="shared" si="65"/>
        <v>1359</v>
      </c>
      <c r="S130" s="4">
        <f t="shared" si="65"/>
        <v>0</v>
      </c>
      <c r="T130" s="4">
        <f t="shared" si="65"/>
        <v>0</v>
      </c>
      <c r="U130" s="4">
        <f t="shared" si="65"/>
        <v>0</v>
      </c>
      <c r="V130" s="4">
        <f t="shared" si="65"/>
        <v>2</v>
      </c>
      <c r="W130" s="4">
        <f t="shared" si="65"/>
        <v>3</v>
      </c>
      <c r="X130" s="4">
        <f t="shared" si="65"/>
        <v>5</v>
      </c>
      <c r="Y130" s="4">
        <f t="shared" si="65"/>
        <v>2</v>
      </c>
      <c r="Z130" s="4">
        <f t="shared" si="65"/>
        <v>7</v>
      </c>
      <c r="AA130" s="4">
        <f t="shared" si="65"/>
        <v>9</v>
      </c>
      <c r="AB130" s="4">
        <f t="shared" si="65"/>
        <v>69</v>
      </c>
      <c r="AC130" s="4">
        <f t="shared" si="65"/>
        <v>128</v>
      </c>
      <c r="AD130" s="4">
        <f t="shared" si="65"/>
        <v>197</v>
      </c>
    </row>
    <row r="131" spans="1:30" outlineLevel="4" x14ac:dyDescent="0.25">
      <c r="A131" s="9">
        <v>16.010100000000001</v>
      </c>
      <c r="B131" s="9" t="s">
        <v>204</v>
      </c>
      <c r="C131" s="9" t="s">
        <v>205</v>
      </c>
      <c r="D131" s="5">
        <f t="shared" si="47"/>
        <v>0</v>
      </c>
      <c r="E131" s="5">
        <f t="shared" si="48"/>
        <v>1</v>
      </c>
      <c r="F131" s="5">
        <f t="shared" si="49"/>
        <v>1</v>
      </c>
      <c r="G131" s="5"/>
      <c r="H131" s="5"/>
      <c r="I131" s="5">
        <f t="shared" si="50"/>
        <v>0</v>
      </c>
      <c r="J131" s="5"/>
      <c r="K131" s="5"/>
      <c r="L131" s="5">
        <f t="shared" si="51"/>
        <v>0</v>
      </c>
      <c r="M131" s="5"/>
      <c r="N131" s="5"/>
      <c r="O131" s="5">
        <f t="shared" si="52"/>
        <v>0</v>
      </c>
      <c r="P131" s="5"/>
      <c r="Q131" s="5">
        <v>1</v>
      </c>
      <c r="R131" s="5">
        <f t="shared" si="53"/>
        <v>1</v>
      </c>
      <c r="S131" s="5"/>
      <c r="T131" s="5"/>
      <c r="U131" s="5">
        <f t="shared" si="54"/>
        <v>0</v>
      </c>
      <c r="V131" s="5"/>
      <c r="W131" s="5"/>
      <c r="X131" s="5">
        <f t="shared" si="55"/>
        <v>0</v>
      </c>
      <c r="Y131" s="5"/>
      <c r="Z131" s="5"/>
      <c r="AA131" s="5">
        <f t="shared" si="56"/>
        <v>0</v>
      </c>
      <c r="AB131" s="5">
        <v>0</v>
      </c>
      <c r="AC131" s="5">
        <v>0</v>
      </c>
      <c r="AD131" s="5">
        <f t="shared" si="57"/>
        <v>0</v>
      </c>
    </row>
    <row r="132" spans="1:30" outlineLevel="4" x14ac:dyDescent="0.25">
      <c r="A132" s="9">
        <v>16.010100000000001</v>
      </c>
      <c r="B132" s="9" t="s">
        <v>206</v>
      </c>
      <c r="C132" s="9" t="s">
        <v>207</v>
      </c>
      <c r="D132" s="5">
        <f t="shared" si="47"/>
        <v>76</v>
      </c>
      <c r="E132" s="5">
        <f t="shared" si="48"/>
        <v>333</v>
      </c>
      <c r="F132" s="5">
        <f t="shared" si="49"/>
        <v>409</v>
      </c>
      <c r="G132" s="5"/>
      <c r="H132" s="5"/>
      <c r="I132" s="5">
        <f t="shared" si="50"/>
        <v>0</v>
      </c>
      <c r="J132" s="5"/>
      <c r="K132" s="5"/>
      <c r="L132" s="5">
        <f t="shared" si="51"/>
        <v>0</v>
      </c>
      <c r="M132" s="5"/>
      <c r="N132" s="5"/>
      <c r="O132" s="5">
        <f t="shared" si="52"/>
        <v>0</v>
      </c>
      <c r="P132" s="5">
        <v>72</v>
      </c>
      <c r="Q132" s="5">
        <v>295</v>
      </c>
      <c r="R132" s="5">
        <f t="shared" si="53"/>
        <v>367</v>
      </c>
      <c r="S132" s="5"/>
      <c r="T132" s="5"/>
      <c r="U132" s="5">
        <f t="shared" si="54"/>
        <v>0</v>
      </c>
      <c r="V132" s="5"/>
      <c r="W132" s="5">
        <v>1</v>
      </c>
      <c r="X132" s="5">
        <f t="shared" si="55"/>
        <v>1</v>
      </c>
      <c r="Y132" s="5"/>
      <c r="Z132" s="5">
        <v>4</v>
      </c>
      <c r="AA132" s="5">
        <f t="shared" si="56"/>
        <v>4</v>
      </c>
      <c r="AB132" s="5">
        <v>4</v>
      </c>
      <c r="AC132" s="5">
        <v>33</v>
      </c>
      <c r="AD132" s="5">
        <f t="shared" si="57"/>
        <v>37</v>
      </c>
    </row>
    <row r="133" spans="1:30" outlineLevel="4" x14ac:dyDescent="0.25">
      <c r="A133" s="9">
        <v>16.010400000000001</v>
      </c>
      <c r="B133" s="9" t="s">
        <v>208</v>
      </c>
      <c r="C133" s="9" t="s">
        <v>209</v>
      </c>
      <c r="D133" s="5">
        <f t="shared" si="47"/>
        <v>28</v>
      </c>
      <c r="E133" s="5">
        <f t="shared" si="48"/>
        <v>94</v>
      </c>
      <c r="F133" s="5">
        <f t="shared" si="49"/>
        <v>122</v>
      </c>
      <c r="G133" s="5"/>
      <c r="H133" s="5"/>
      <c r="I133" s="5">
        <f t="shared" si="50"/>
        <v>0</v>
      </c>
      <c r="J133" s="5"/>
      <c r="K133" s="5"/>
      <c r="L133" s="5">
        <f t="shared" si="51"/>
        <v>0</v>
      </c>
      <c r="M133" s="5">
        <v>1</v>
      </c>
      <c r="N133" s="5"/>
      <c r="O133" s="5">
        <f t="shared" si="52"/>
        <v>1</v>
      </c>
      <c r="P133" s="5">
        <v>24</v>
      </c>
      <c r="Q133" s="5">
        <v>78</v>
      </c>
      <c r="R133" s="5">
        <f t="shared" si="53"/>
        <v>102</v>
      </c>
      <c r="S133" s="5"/>
      <c r="T133" s="5"/>
      <c r="U133" s="5">
        <f t="shared" si="54"/>
        <v>0</v>
      </c>
      <c r="V133" s="5"/>
      <c r="W133" s="5"/>
      <c r="X133" s="5">
        <f t="shared" si="55"/>
        <v>0</v>
      </c>
      <c r="Y133" s="5"/>
      <c r="Z133" s="5"/>
      <c r="AA133" s="5">
        <f t="shared" si="56"/>
        <v>0</v>
      </c>
      <c r="AB133" s="5">
        <v>3</v>
      </c>
      <c r="AC133" s="5">
        <v>16</v>
      </c>
      <c r="AD133" s="5">
        <f t="shared" si="57"/>
        <v>19</v>
      </c>
    </row>
    <row r="134" spans="1:30" outlineLevel="4" x14ac:dyDescent="0.25">
      <c r="A134" s="9">
        <v>16.010400000000001</v>
      </c>
      <c r="B134" s="9" t="s">
        <v>210</v>
      </c>
      <c r="C134" s="9" t="s">
        <v>211</v>
      </c>
      <c r="D134" s="5">
        <f t="shared" si="47"/>
        <v>15</v>
      </c>
      <c r="E134" s="5">
        <f t="shared" si="48"/>
        <v>75</v>
      </c>
      <c r="F134" s="5">
        <f t="shared" si="49"/>
        <v>90</v>
      </c>
      <c r="G134" s="5"/>
      <c r="H134" s="5"/>
      <c r="I134" s="5">
        <f t="shared" si="50"/>
        <v>0</v>
      </c>
      <c r="J134" s="5"/>
      <c r="K134" s="5"/>
      <c r="L134" s="5">
        <f t="shared" si="51"/>
        <v>0</v>
      </c>
      <c r="M134" s="5"/>
      <c r="N134" s="5"/>
      <c r="O134" s="5">
        <f t="shared" si="52"/>
        <v>0</v>
      </c>
      <c r="P134" s="5">
        <v>13</v>
      </c>
      <c r="Q134" s="5">
        <v>68</v>
      </c>
      <c r="R134" s="5">
        <f t="shared" si="53"/>
        <v>81</v>
      </c>
      <c r="S134" s="5"/>
      <c r="T134" s="5"/>
      <c r="U134" s="5">
        <f t="shared" si="54"/>
        <v>0</v>
      </c>
      <c r="V134" s="5"/>
      <c r="W134" s="5"/>
      <c r="X134" s="5">
        <f t="shared" si="55"/>
        <v>0</v>
      </c>
      <c r="Y134" s="5"/>
      <c r="Z134" s="5">
        <v>1</v>
      </c>
      <c r="AA134" s="5">
        <f t="shared" si="56"/>
        <v>1</v>
      </c>
      <c r="AB134" s="5">
        <v>2</v>
      </c>
      <c r="AC134" s="5">
        <v>6</v>
      </c>
      <c r="AD134" s="5">
        <f t="shared" si="57"/>
        <v>8</v>
      </c>
    </row>
    <row r="135" spans="1:30" outlineLevel="4" x14ac:dyDescent="0.25">
      <c r="A135" s="9">
        <v>16.0901</v>
      </c>
      <c r="B135" s="9" t="s">
        <v>212</v>
      </c>
      <c r="C135" s="9" t="s">
        <v>213</v>
      </c>
      <c r="D135" s="5">
        <f t="shared" si="47"/>
        <v>0</v>
      </c>
      <c r="E135" s="5">
        <f t="shared" si="48"/>
        <v>1</v>
      </c>
      <c r="F135" s="5">
        <f t="shared" si="49"/>
        <v>1</v>
      </c>
      <c r="G135" s="5"/>
      <c r="H135" s="5"/>
      <c r="I135" s="5">
        <f t="shared" si="50"/>
        <v>0</v>
      </c>
      <c r="J135" s="5"/>
      <c r="K135" s="5"/>
      <c r="L135" s="5">
        <f t="shared" si="51"/>
        <v>0</v>
      </c>
      <c r="M135" s="5"/>
      <c r="N135" s="5"/>
      <c r="O135" s="5">
        <f t="shared" si="52"/>
        <v>0</v>
      </c>
      <c r="P135" s="5"/>
      <c r="Q135" s="5">
        <v>1</v>
      </c>
      <c r="R135" s="5">
        <f t="shared" si="53"/>
        <v>1</v>
      </c>
      <c r="S135" s="5"/>
      <c r="T135" s="5"/>
      <c r="U135" s="5">
        <f t="shared" si="54"/>
        <v>0</v>
      </c>
      <c r="V135" s="5"/>
      <c r="W135" s="5"/>
      <c r="X135" s="5">
        <f t="shared" si="55"/>
        <v>0</v>
      </c>
      <c r="Y135" s="5"/>
      <c r="Z135" s="5"/>
      <c r="AA135" s="5">
        <f t="shared" si="56"/>
        <v>0</v>
      </c>
      <c r="AB135" s="5">
        <v>0</v>
      </c>
      <c r="AC135" s="5">
        <v>0</v>
      </c>
      <c r="AD135" s="5">
        <f t="shared" si="57"/>
        <v>0</v>
      </c>
    </row>
    <row r="136" spans="1:30" outlineLevel="4" x14ac:dyDescent="0.25">
      <c r="A136" s="9">
        <v>16.090499999999999</v>
      </c>
      <c r="B136" s="9" t="s">
        <v>214</v>
      </c>
      <c r="C136" s="9" t="s">
        <v>215</v>
      </c>
      <c r="D136" s="5">
        <f t="shared" si="47"/>
        <v>20</v>
      </c>
      <c r="E136" s="5">
        <f t="shared" si="48"/>
        <v>55</v>
      </c>
      <c r="F136" s="5">
        <f t="shared" si="49"/>
        <v>75</v>
      </c>
      <c r="G136" s="5"/>
      <c r="H136" s="5"/>
      <c r="I136" s="5">
        <f t="shared" si="50"/>
        <v>0</v>
      </c>
      <c r="J136" s="5"/>
      <c r="K136" s="5"/>
      <c r="L136" s="5">
        <f t="shared" si="51"/>
        <v>0</v>
      </c>
      <c r="M136" s="5"/>
      <c r="N136" s="5"/>
      <c r="O136" s="5">
        <f t="shared" si="52"/>
        <v>0</v>
      </c>
      <c r="P136" s="5">
        <v>16</v>
      </c>
      <c r="Q136" s="5">
        <v>43</v>
      </c>
      <c r="R136" s="5">
        <f t="shared" si="53"/>
        <v>59</v>
      </c>
      <c r="S136" s="5"/>
      <c r="T136" s="5"/>
      <c r="U136" s="5">
        <f t="shared" si="54"/>
        <v>0</v>
      </c>
      <c r="V136" s="5"/>
      <c r="W136" s="5">
        <v>1</v>
      </c>
      <c r="X136" s="5">
        <f t="shared" si="55"/>
        <v>1</v>
      </c>
      <c r="Y136" s="5"/>
      <c r="Z136" s="5"/>
      <c r="AA136" s="5">
        <f t="shared" si="56"/>
        <v>0</v>
      </c>
      <c r="AB136" s="5">
        <v>4</v>
      </c>
      <c r="AC136" s="5">
        <v>11</v>
      </c>
      <c r="AD136" s="5">
        <f t="shared" si="57"/>
        <v>15</v>
      </c>
    </row>
    <row r="137" spans="1:30" outlineLevel="4" x14ac:dyDescent="0.25">
      <c r="A137" s="9">
        <v>23.010100000000001</v>
      </c>
      <c r="B137" s="9" t="s">
        <v>216</v>
      </c>
      <c r="C137" s="9" t="s">
        <v>217</v>
      </c>
      <c r="D137" s="5">
        <f t="shared" si="47"/>
        <v>10</v>
      </c>
      <c r="E137" s="5">
        <f t="shared" si="48"/>
        <v>16</v>
      </c>
      <c r="F137" s="5">
        <f t="shared" si="49"/>
        <v>26</v>
      </c>
      <c r="G137" s="5"/>
      <c r="H137" s="5"/>
      <c r="I137" s="5">
        <f t="shared" si="50"/>
        <v>0</v>
      </c>
      <c r="J137" s="5"/>
      <c r="K137" s="5"/>
      <c r="L137" s="5">
        <f t="shared" si="51"/>
        <v>0</v>
      </c>
      <c r="M137" s="5"/>
      <c r="N137" s="5"/>
      <c r="O137" s="5">
        <f t="shared" si="52"/>
        <v>0</v>
      </c>
      <c r="P137" s="5">
        <v>6</v>
      </c>
      <c r="Q137" s="5">
        <v>12</v>
      </c>
      <c r="R137" s="5">
        <f t="shared" si="53"/>
        <v>18</v>
      </c>
      <c r="S137" s="5"/>
      <c r="T137" s="5"/>
      <c r="U137" s="5">
        <f t="shared" si="54"/>
        <v>0</v>
      </c>
      <c r="V137" s="5"/>
      <c r="W137" s="5"/>
      <c r="X137" s="5">
        <f t="shared" si="55"/>
        <v>0</v>
      </c>
      <c r="Y137" s="5"/>
      <c r="Z137" s="5"/>
      <c r="AA137" s="5">
        <f t="shared" si="56"/>
        <v>0</v>
      </c>
      <c r="AB137" s="5">
        <v>4</v>
      </c>
      <c r="AC137" s="5">
        <v>4</v>
      </c>
      <c r="AD137" s="5">
        <f t="shared" si="57"/>
        <v>8</v>
      </c>
    </row>
    <row r="138" spans="1:30" outlineLevel="4" x14ac:dyDescent="0.25">
      <c r="A138" s="9">
        <v>23.9999</v>
      </c>
      <c r="B138" s="9" t="s">
        <v>218</v>
      </c>
      <c r="C138" s="9" t="s">
        <v>219</v>
      </c>
      <c r="D138" s="5">
        <f t="shared" si="47"/>
        <v>21</v>
      </c>
      <c r="E138" s="5">
        <f t="shared" si="48"/>
        <v>51</v>
      </c>
      <c r="F138" s="5">
        <f t="shared" si="49"/>
        <v>72</v>
      </c>
      <c r="G138" s="5"/>
      <c r="H138" s="5"/>
      <c r="I138" s="5">
        <f t="shared" si="50"/>
        <v>0</v>
      </c>
      <c r="J138" s="5"/>
      <c r="K138" s="5"/>
      <c r="L138" s="5">
        <f t="shared" si="51"/>
        <v>0</v>
      </c>
      <c r="M138" s="5">
        <v>1</v>
      </c>
      <c r="N138" s="5"/>
      <c r="O138" s="5">
        <f t="shared" si="52"/>
        <v>1</v>
      </c>
      <c r="P138" s="5">
        <v>15</v>
      </c>
      <c r="Q138" s="5">
        <v>43</v>
      </c>
      <c r="R138" s="5">
        <f t="shared" si="53"/>
        <v>58</v>
      </c>
      <c r="S138" s="5"/>
      <c r="T138" s="5"/>
      <c r="U138" s="5">
        <f t="shared" si="54"/>
        <v>0</v>
      </c>
      <c r="V138" s="5"/>
      <c r="W138" s="5"/>
      <c r="X138" s="5">
        <f t="shared" si="55"/>
        <v>0</v>
      </c>
      <c r="Y138" s="5">
        <v>1</v>
      </c>
      <c r="Z138" s="5"/>
      <c r="AA138" s="5">
        <f t="shared" si="56"/>
        <v>1</v>
      </c>
      <c r="AB138" s="5">
        <v>4</v>
      </c>
      <c r="AC138" s="5">
        <v>8</v>
      </c>
      <c r="AD138" s="5">
        <f t="shared" si="57"/>
        <v>12</v>
      </c>
    </row>
    <row r="139" spans="1:30" outlineLevel="4" x14ac:dyDescent="0.25">
      <c r="A139" s="9">
        <v>38.010100000000001</v>
      </c>
      <c r="B139" s="9" t="s">
        <v>220</v>
      </c>
      <c r="C139" s="9" t="s">
        <v>221</v>
      </c>
      <c r="D139" s="5">
        <f t="shared" si="47"/>
        <v>29</v>
      </c>
      <c r="E139" s="5">
        <f t="shared" si="48"/>
        <v>26</v>
      </c>
      <c r="F139" s="5">
        <f t="shared" si="49"/>
        <v>55</v>
      </c>
      <c r="G139" s="5"/>
      <c r="H139" s="5"/>
      <c r="I139" s="5">
        <f t="shared" si="50"/>
        <v>0</v>
      </c>
      <c r="J139" s="5"/>
      <c r="K139" s="5"/>
      <c r="L139" s="5">
        <f t="shared" si="51"/>
        <v>0</v>
      </c>
      <c r="M139" s="5"/>
      <c r="N139" s="5"/>
      <c r="O139" s="5">
        <f t="shared" si="52"/>
        <v>0</v>
      </c>
      <c r="P139" s="5">
        <v>25</v>
      </c>
      <c r="Q139" s="5">
        <v>23</v>
      </c>
      <c r="R139" s="5">
        <f t="shared" si="53"/>
        <v>48</v>
      </c>
      <c r="S139" s="5"/>
      <c r="T139" s="5"/>
      <c r="U139" s="5">
        <f t="shared" si="54"/>
        <v>0</v>
      </c>
      <c r="V139" s="5"/>
      <c r="W139" s="5"/>
      <c r="X139" s="5">
        <f t="shared" si="55"/>
        <v>0</v>
      </c>
      <c r="Y139" s="5"/>
      <c r="Z139" s="5"/>
      <c r="AA139" s="5">
        <f t="shared" si="56"/>
        <v>0</v>
      </c>
      <c r="AB139" s="5">
        <v>4</v>
      </c>
      <c r="AC139" s="5">
        <v>3</v>
      </c>
      <c r="AD139" s="5">
        <f t="shared" si="57"/>
        <v>7</v>
      </c>
    </row>
    <row r="140" spans="1:30" outlineLevel="4" x14ac:dyDescent="0.25">
      <c r="A140" s="9">
        <v>50.0501</v>
      </c>
      <c r="B140" s="9" t="s">
        <v>222</v>
      </c>
      <c r="C140" s="9" t="s">
        <v>223</v>
      </c>
      <c r="D140" s="5">
        <f t="shared" si="47"/>
        <v>93</v>
      </c>
      <c r="E140" s="5">
        <f t="shared" si="48"/>
        <v>190</v>
      </c>
      <c r="F140" s="5">
        <f t="shared" si="49"/>
        <v>283</v>
      </c>
      <c r="G140" s="5"/>
      <c r="H140" s="5"/>
      <c r="I140" s="5">
        <f t="shared" si="50"/>
        <v>0</v>
      </c>
      <c r="J140" s="5"/>
      <c r="K140" s="5"/>
      <c r="L140" s="5">
        <f t="shared" si="51"/>
        <v>0</v>
      </c>
      <c r="M140" s="5"/>
      <c r="N140" s="5">
        <v>1</v>
      </c>
      <c r="O140" s="5">
        <f t="shared" si="52"/>
        <v>1</v>
      </c>
      <c r="P140" s="5">
        <v>79</v>
      </c>
      <c r="Q140" s="5">
        <v>169</v>
      </c>
      <c r="R140" s="5">
        <f t="shared" si="53"/>
        <v>248</v>
      </c>
      <c r="S140" s="5"/>
      <c r="T140" s="5"/>
      <c r="U140" s="5">
        <f t="shared" si="54"/>
        <v>0</v>
      </c>
      <c r="V140" s="5"/>
      <c r="W140" s="5"/>
      <c r="X140" s="5">
        <f t="shared" si="55"/>
        <v>0</v>
      </c>
      <c r="Y140" s="5">
        <v>1</v>
      </c>
      <c r="Z140" s="5">
        <v>1</v>
      </c>
      <c r="AA140" s="5">
        <f t="shared" si="56"/>
        <v>2</v>
      </c>
      <c r="AB140" s="5">
        <v>13</v>
      </c>
      <c r="AC140" s="5">
        <v>19</v>
      </c>
      <c r="AD140" s="5">
        <f t="shared" si="57"/>
        <v>32</v>
      </c>
    </row>
    <row r="141" spans="1:30" outlineLevel="4" x14ac:dyDescent="0.25">
      <c r="A141" s="9">
        <v>50.070300000000003</v>
      </c>
      <c r="B141" s="9" t="s">
        <v>224</v>
      </c>
      <c r="C141" s="9" t="s">
        <v>225</v>
      </c>
      <c r="D141" s="5">
        <f t="shared" si="47"/>
        <v>31</v>
      </c>
      <c r="E141" s="5">
        <f t="shared" si="48"/>
        <v>98</v>
      </c>
      <c r="F141" s="5">
        <f t="shared" si="49"/>
        <v>129</v>
      </c>
      <c r="G141" s="5"/>
      <c r="H141" s="5"/>
      <c r="I141" s="5">
        <f t="shared" si="50"/>
        <v>0</v>
      </c>
      <c r="J141" s="5"/>
      <c r="K141" s="5"/>
      <c r="L141" s="5">
        <f t="shared" si="51"/>
        <v>0</v>
      </c>
      <c r="M141" s="5"/>
      <c r="N141" s="5"/>
      <c r="O141" s="5">
        <f t="shared" si="52"/>
        <v>0</v>
      </c>
      <c r="P141" s="5">
        <v>25</v>
      </c>
      <c r="Q141" s="5">
        <v>90</v>
      </c>
      <c r="R141" s="5">
        <f t="shared" si="53"/>
        <v>115</v>
      </c>
      <c r="S141" s="5"/>
      <c r="T141" s="5"/>
      <c r="U141" s="5">
        <f t="shared" si="54"/>
        <v>0</v>
      </c>
      <c r="V141" s="5"/>
      <c r="W141" s="5"/>
      <c r="X141" s="5">
        <f t="shared" si="55"/>
        <v>0</v>
      </c>
      <c r="Y141" s="5"/>
      <c r="Z141" s="5">
        <v>1</v>
      </c>
      <c r="AA141" s="5">
        <f t="shared" si="56"/>
        <v>1</v>
      </c>
      <c r="AB141" s="5">
        <v>6</v>
      </c>
      <c r="AC141" s="5">
        <v>7</v>
      </c>
      <c r="AD141" s="5">
        <f t="shared" si="57"/>
        <v>13</v>
      </c>
    </row>
    <row r="142" spans="1:30" outlineLevel="4" x14ac:dyDescent="0.25">
      <c r="A142" s="9">
        <v>50.0901</v>
      </c>
      <c r="B142" s="9" t="s">
        <v>226</v>
      </c>
      <c r="C142" s="9" t="s">
        <v>227</v>
      </c>
      <c r="D142" s="5">
        <f t="shared" si="47"/>
        <v>85</v>
      </c>
      <c r="E142" s="5">
        <f t="shared" si="48"/>
        <v>65</v>
      </c>
      <c r="F142" s="5">
        <f t="shared" si="49"/>
        <v>150</v>
      </c>
      <c r="G142" s="5"/>
      <c r="H142" s="5">
        <v>1</v>
      </c>
      <c r="I142" s="5">
        <f t="shared" si="50"/>
        <v>1</v>
      </c>
      <c r="J142" s="5"/>
      <c r="K142" s="5">
        <v>1</v>
      </c>
      <c r="L142" s="5">
        <f t="shared" si="51"/>
        <v>1</v>
      </c>
      <c r="M142" s="5"/>
      <c r="N142" s="5"/>
      <c r="O142" s="5">
        <f t="shared" si="52"/>
        <v>0</v>
      </c>
      <c r="P142" s="5">
        <v>75</v>
      </c>
      <c r="Q142" s="5">
        <v>56</v>
      </c>
      <c r="R142" s="5">
        <f t="shared" si="53"/>
        <v>131</v>
      </c>
      <c r="S142" s="5"/>
      <c r="T142" s="5"/>
      <c r="U142" s="5">
        <f t="shared" si="54"/>
        <v>0</v>
      </c>
      <c r="V142" s="5"/>
      <c r="W142" s="5">
        <v>1</v>
      </c>
      <c r="X142" s="5">
        <f t="shared" si="55"/>
        <v>1</v>
      </c>
      <c r="Y142" s="5"/>
      <c r="Z142" s="5"/>
      <c r="AA142" s="5">
        <f t="shared" si="56"/>
        <v>0</v>
      </c>
      <c r="AB142" s="5">
        <v>10</v>
      </c>
      <c r="AC142" s="5">
        <v>6</v>
      </c>
      <c r="AD142" s="5">
        <f t="shared" si="57"/>
        <v>16</v>
      </c>
    </row>
    <row r="143" spans="1:30" outlineLevel="4" x14ac:dyDescent="0.25">
      <c r="A143" s="9">
        <v>54.010300000000001</v>
      </c>
      <c r="B143" s="9" t="s">
        <v>228</v>
      </c>
      <c r="C143" s="9" t="s">
        <v>229</v>
      </c>
      <c r="D143" s="5">
        <f t="shared" si="47"/>
        <v>49</v>
      </c>
      <c r="E143" s="5">
        <f t="shared" si="48"/>
        <v>45</v>
      </c>
      <c r="F143" s="5">
        <f t="shared" si="49"/>
        <v>94</v>
      </c>
      <c r="G143" s="5"/>
      <c r="H143" s="5"/>
      <c r="I143" s="5">
        <f t="shared" si="50"/>
        <v>0</v>
      </c>
      <c r="J143" s="5"/>
      <c r="K143" s="5"/>
      <c r="L143" s="5">
        <f t="shared" si="51"/>
        <v>0</v>
      </c>
      <c r="M143" s="5"/>
      <c r="N143" s="5"/>
      <c r="O143" s="5">
        <f t="shared" si="52"/>
        <v>0</v>
      </c>
      <c r="P143" s="5">
        <v>40</v>
      </c>
      <c r="Q143" s="5">
        <v>32</v>
      </c>
      <c r="R143" s="5">
        <f t="shared" si="53"/>
        <v>72</v>
      </c>
      <c r="S143" s="5"/>
      <c r="T143" s="5"/>
      <c r="U143" s="5">
        <f t="shared" si="54"/>
        <v>0</v>
      </c>
      <c r="V143" s="5">
        <v>1</v>
      </c>
      <c r="W143" s="5"/>
      <c r="X143" s="5">
        <f t="shared" si="55"/>
        <v>1</v>
      </c>
      <c r="Y143" s="5"/>
      <c r="Z143" s="5"/>
      <c r="AA143" s="5">
        <f t="shared" si="56"/>
        <v>0</v>
      </c>
      <c r="AB143" s="5">
        <v>8</v>
      </c>
      <c r="AC143" s="5">
        <v>13</v>
      </c>
      <c r="AD143" s="5">
        <f t="shared" si="57"/>
        <v>21</v>
      </c>
    </row>
    <row r="144" spans="1:30" outlineLevel="4" x14ac:dyDescent="0.25">
      <c r="A144" s="9">
        <v>54.0199</v>
      </c>
      <c r="B144" s="9" t="s">
        <v>230</v>
      </c>
      <c r="C144" s="9" t="s">
        <v>231</v>
      </c>
      <c r="D144" s="5">
        <f t="shared" si="47"/>
        <v>50</v>
      </c>
      <c r="E144" s="5">
        <f t="shared" si="48"/>
        <v>19</v>
      </c>
      <c r="F144" s="5">
        <f t="shared" si="49"/>
        <v>69</v>
      </c>
      <c r="G144" s="5"/>
      <c r="H144" s="5"/>
      <c r="I144" s="5">
        <f t="shared" si="50"/>
        <v>0</v>
      </c>
      <c r="J144" s="5"/>
      <c r="K144" s="5"/>
      <c r="L144" s="5">
        <f t="shared" si="51"/>
        <v>0</v>
      </c>
      <c r="M144" s="5"/>
      <c r="N144" s="5">
        <v>1</v>
      </c>
      <c r="O144" s="5">
        <f t="shared" si="52"/>
        <v>1</v>
      </c>
      <c r="P144" s="5">
        <v>42</v>
      </c>
      <c r="Q144" s="5">
        <v>16</v>
      </c>
      <c r="R144" s="5">
        <f t="shared" si="53"/>
        <v>58</v>
      </c>
      <c r="S144" s="5"/>
      <c r="T144" s="5"/>
      <c r="U144" s="5">
        <f t="shared" si="54"/>
        <v>0</v>
      </c>
      <c r="V144" s="5">
        <v>1</v>
      </c>
      <c r="W144" s="5"/>
      <c r="X144" s="5">
        <f t="shared" si="55"/>
        <v>1</v>
      </c>
      <c r="Y144" s="5"/>
      <c r="Z144" s="5"/>
      <c r="AA144" s="5">
        <f t="shared" si="56"/>
        <v>0</v>
      </c>
      <c r="AB144" s="5">
        <v>7</v>
      </c>
      <c r="AC144" s="5">
        <v>2</v>
      </c>
      <c r="AD144" s="5">
        <f t="shared" si="57"/>
        <v>9</v>
      </c>
    </row>
    <row r="145" spans="1:30" outlineLevel="3" x14ac:dyDescent="0.25">
      <c r="A145" s="230" t="s">
        <v>232</v>
      </c>
      <c r="B145" s="230"/>
      <c r="C145" s="230"/>
      <c r="D145" s="4">
        <f t="shared" ref="D145:AD145" si="66">SUBTOTAL(9,D146:D154)</f>
        <v>62</v>
      </c>
      <c r="E145" s="4">
        <f t="shared" si="66"/>
        <v>124</v>
      </c>
      <c r="F145" s="4">
        <f t="shared" si="66"/>
        <v>186</v>
      </c>
      <c r="G145" s="4">
        <f t="shared" si="66"/>
        <v>0</v>
      </c>
      <c r="H145" s="4">
        <f t="shared" si="66"/>
        <v>0</v>
      </c>
      <c r="I145" s="4">
        <f t="shared" si="66"/>
        <v>0</v>
      </c>
      <c r="J145" s="4">
        <f t="shared" si="66"/>
        <v>1</v>
      </c>
      <c r="K145" s="4">
        <f t="shared" si="66"/>
        <v>0</v>
      </c>
      <c r="L145" s="4">
        <f t="shared" si="66"/>
        <v>1</v>
      </c>
      <c r="M145" s="4">
        <f t="shared" si="66"/>
        <v>0</v>
      </c>
      <c r="N145" s="4">
        <f t="shared" si="66"/>
        <v>0</v>
      </c>
      <c r="O145" s="4">
        <f t="shared" si="66"/>
        <v>0</v>
      </c>
      <c r="P145" s="4">
        <f t="shared" si="66"/>
        <v>54</v>
      </c>
      <c r="Q145" s="4">
        <f t="shared" si="66"/>
        <v>118</v>
      </c>
      <c r="R145" s="4">
        <f t="shared" si="66"/>
        <v>172</v>
      </c>
      <c r="S145" s="4">
        <f t="shared" si="66"/>
        <v>0</v>
      </c>
      <c r="T145" s="4">
        <f t="shared" si="66"/>
        <v>0</v>
      </c>
      <c r="U145" s="4">
        <f t="shared" si="66"/>
        <v>0</v>
      </c>
      <c r="V145" s="4">
        <f t="shared" si="66"/>
        <v>0</v>
      </c>
      <c r="W145" s="4">
        <f t="shared" si="66"/>
        <v>0</v>
      </c>
      <c r="X145" s="4">
        <f t="shared" si="66"/>
        <v>0</v>
      </c>
      <c r="Y145" s="4">
        <f t="shared" si="66"/>
        <v>0</v>
      </c>
      <c r="Z145" s="4">
        <f t="shared" si="66"/>
        <v>1</v>
      </c>
      <c r="AA145" s="4">
        <f t="shared" si="66"/>
        <v>1</v>
      </c>
      <c r="AB145" s="4">
        <f t="shared" si="66"/>
        <v>7</v>
      </c>
      <c r="AC145" s="4">
        <f t="shared" si="66"/>
        <v>5</v>
      </c>
      <c r="AD145" s="4">
        <f t="shared" si="66"/>
        <v>12</v>
      </c>
    </row>
    <row r="146" spans="1:30" outlineLevel="4" x14ac:dyDescent="0.25">
      <c r="A146" s="9">
        <v>50.060499999999998</v>
      </c>
      <c r="B146" s="9" t="s">
        <v>233</v>
      </c>
      <c r="C146" s="9" t="s">
        <v>234</v>
      </c>
      <c r="D146" s="5">
        <f t="shared" si="47"/>
        <v>9</v>
      </c>
      <c r="E146" s="5">
        <f t="shared" si="48"/>
        <v>23</v>
      </c>
      <c r="F146" s="5">
        <f t="shared" si="49"/>
        <v>32</v>
      </c>
      <c r="G146" s="5"/>
      <c r="H146" s="5"/>
      <c r="I146" s="5">
        <f t="shared" si="50"/>
        <v>0</v>
      </c>
      <c r="J146" s="5"/>
      <c r="K146" s="5"/>
      <c r="L146" s="5">
        <f t="shared" si="51"/>
        <v>0</v>
      </c>
      <c r="M146" s="5"/>
      <c r="N146" s="5"/>
      <c r="O146" s="5">
        <f t="shared" si="52"/>
        <v>0</v>
      </c>
      <c r="P146" s="5">
        <v>8</v>
      </c>
      <c r="Q146" s="5">
        <v>21</v>
      </c>
      <c r="R146" s="5">
        <f t="shared" si="53"/>
        <v>29</v>
      </c>
      <c r="S146" s="5"/>
      <c r="T146" s="5"/>
      <c r="U146" s="5">
        <f t="shared" si="54"/>
        <v>0</v>
      </c>
      <c r="V146" s="5"/>
      <c r="W146" s="5"/>
      <c r="X146" s="5">
        <f t="shared" si="55"/>
        <v>0</v>
      </c>
      <c r="Y146" s="5"/>
      <c r="Z146" s="5"/>
      <c r="AA146" s="5">
        <f t="shared" si="56"/>
        <v>0</v>
      </c>
      <c r="AB146" s="5">
        <v>1</v>
      </c>
      <c r="AC146" s="5">
        <v>2</v>
      </c>
      <c r="AD146" s="5">
        <f t="shared" si="57"/>
        <v>3</v>
      </c>
    </row>
    <row r="147" spans="1:30" outlineLevel="4" x14ac:dyDescent="0.25">
      <c r="A147" s="9">
        <v>50.070099999999996</v>
      </c>
      <c r="B147" s="9" t="s">
        <v>235</v>
      </c>
      <c r="C147" s="9" t="s">
        <v>236</v>
      </c>
      <c r="D147" s="5">
        <f t="shared" si="47"/>
        <v>1</v>
      </c>
      <c r="E147" s="5">
        <f t="shared" si="48"/>
        <v>6</v>
      </c>
      <c r="F147" s="5">
        <f t="shared" si="49"/>
        <v>7</v>
      </c>
      <c r="G147" s="5"/>
      <c r="H147" s="5"/>
      <c r="I147" s="5">
        <f t="shared" si="50"/>
        <v>0</v>
      </c>
      <c r="J147" s="5"/>
      <c r="K147" s="5"/>
      <c r="L147" s="5">
        <f t="shared" si="51"/>
        <v>0</v>
      </c>
      <c r="M147" s="5"/>
      <c r="N147" s="5"/>
      <c r="O147" s="5">
        <f t="shared" si="52"/>
        <v>0</v>
      </c>
      <c r="P147" s="5"/>
      <c r="Q147" s="5">
        <v>5</v>
      </c>
      <c r="R147" s="5">
        <f t="shared" si="53"/>
        <v>5</v>
      </c>
      <c r="S147" s="5"/>
      <c r="T147" s="5"/>
      <c r="U147" s="5">
        <f t="shared" si="54"/>
        <v>0</v>
      </c>
      <c r="V147" s="5"/>
      <c r="W147" s="5"/>
      <c r="X147" s="5">
        <f t="shared" si="55"/>
        <v>0</v>
      </c>
      <c r="Y147" s="5"/>
      <c r="Z147" s="5"/>
      <c r="AA147" s="5">
        <f t="shared" si="56"/>
        <v>0</v>
      </c>
      <c r="AB147" s="5">
        <v>1</v>
      </c>
      <c r="AC147" s="5">
        <v>1</v>
      </c>
      <c r="AD147" s="5">
        <f t="shared" si="57"/>
        <v>2</v>
      </c>
    </row>
    <row r="148" spans="1:30" outlineLevel="4" x14ac:dyDescent="0.25">
      <c r="A148" s="9">
        <v>50.0702</v>
      </c>
      <c r="B148" s="9" t="s">
        <v>290</v>
      </c>
      <c r="C148" s="9" t="s">
        <v>291</v>
      </c>
      <c r="D148" s="5">
        <f t="shared" si="47"/>
        <v>1</v>
      </c>
      <c r="E148" s="5">
        <f t="shared" si="48"/>
        <v>0</v>
      </c>
      <c r="F148" s="5">
        <f t="shared" si="49"/>
        <v>1</v>
      </c>
      <c r="G148" s="5"/>
      <c r="H148" s="5"/>
      <c r="I148" s="5">
        <f t="shared" si="50"/>
        <v>0</v>
      </c>
      <c r="J148" s="5"/>
      <c r="K148" s="5"/>
      <c r="L148" s="5">
        <f t="shared" si="51"/>
        <v>0</v>
      </c>
      <c r="M148" s="5"/>
      <c r="N148" s="5"/>
      <c r="O148" s="5">
        <f t="shared" si="52"/>
        <v>0</v>
      </c>
      <c r="P148" s="5">
        <v>1</v>
      </c>
      <c r="Q148" s="5"/>
      <c r="R148" s="5">
        <f t="shared" si="53"/>
        <v>1</v>
      </c>
      <c r="S148" s="5"/>
      <c r="T148" s="5"/>
      <c r="U148" s="5">
        <f t="shared" si="54"/>
        <v>0</v>
      </c>
      <c r="V148" s="5"/>
      <c r="W148" s="5"/>
      <c r="X148" s="5">
        <f t="shared" si="55"/>
        <v>0</v>
      </c>
      <c r="Y148" s="5"/>
      <c r="Z148" s="5"/>
      <c r="AA148" s="5">
        <f t="shared" si="56"/>
        <v>0</v>
      </c>
      <c r="AB148" s="5">
        <v>0</v>
      </c>
      <c r="AC148" s="5">
        <v>0</v>
      </c>
      <c r="AD148" s="5">
        <f t="shared" si="57"/>
        <v>0</v>
      </c>
    </row>
    <row r="149" spans="1:30" outlineLevel="4" x14ac:dyDescent="0.25">
      <c r="A149" s="9">
        <v>50.070399999999999</v>
      </c>
      <c r="B149" s="9" t="s">
        <v>237</v>
      </c>
      <c r="C149" s="9" t="s">
        <v>238</v>
      </c>
      <c r="D149" s="5">
        <f t="shared" si="47"/>
        <v>3</v>
      </c>
      <c r="E149" s="5">
        <f t="shared" si="48"/>
        <v>11</v>
      </c>
      <c r="F149" s="5">
        <f t="shared" si="49"/>
        <v>14</v>
      </c>
      <c r="G149" s="5"/>
      <c r="H149" s="5"/>
      <c r="I149" s="5">
        <f t="shared" si="50"/>
        <v>0</v>
      </c>
      <c r="J149" s="5"/>
      <c r="K149" s="5"/>
      <c r="L149" s="5">
        <f t="shared" si="51"/>
        <v>0</v>
      </c>
      <c r="M149" s="5"/>
      <c r="N149" s="5"/>
      <c r="O149" s="5">
        <f t="shared" si="52"/>
        <v>0</v>
      </c>
      <c r="P149" s="5">
        <v>2</v>
      </c>
      <c r="Q149" s="5">
        <v>9</v>
      </c>
      <c r="R149" s="5">
        <f t="shared" si="53"/>
        <v>11</v>
      </c>
      <c r="S149" s="5"/>
      <c r="T149" s="5"/>
      <c r="U149" s="5">
        <f t="shared" si="54"/>
        <v>0</v>
      </c>
      <c r="V149" s="5"/>
      <c r="W149" s="5"/>
      <c r="X149" s="5">
        <f t="shared" si="55"/>
        <v>0</v>
      </c>
      <c r="Y149" s="5"/>
      <c r="Z149" s="5">
        <v>1</v>
      </c>
      <c r="AA149" s="5">
        <f t="shared" si="56"/>
        <v>1</v>
      </c>
      <c r="AB149" s="5">
        <v>1</v>
      </c>
      <c r="AC149" s="5">
        <v>1</v>
      </c>
      <c r="AD149" s="5">
        <f t="shared" si="57"/>
        <v>2</v>
      </c>
    </row>
    <row r="150" spans="1:30" outlineLevel="4" x14ac:dyDescent="0.25">
      <c r="A150" s="9">
        <v>50.070500000000003</v>
      </c>
      <c r="B150" s="9" t="s">
        <v>239</v>
      </c>
      <c r="C150" s="9" t="s">
        <v>240</v>
      </c>
      <c r="D150" s="5">
        <f t="shared" si="47"/>
        <v>15</v>
      </c>
      <c r="E150" s="5">
        <f t="shared" si="48"/>
        <v>48</v>
      </c>
      <c r="F150" s="5">
        <f t="shared" si="49"/>
        <v>63</v>
      </c>
      <c r="G150" s="5"/>
      <c r="H150" s="5"/>
      <c r="I150" s="5">
        <f t="shared" si="50"/>
        <v>0</v>
      </c>
      <c r="J150" s="5"/>
      <c r="K150" s="5"/>
      <c r="L150" s="5">
        <f t="shared" si="51"/>
        <v>0</v>
      </c>
      <c r="M150" s="5"/>
      <c r="N150" s="5"/>
      <c r="O150" s="5">
        <f t="shared" si="52"/>
        <v>0</v>
      </c>
      <c r="P150" s="5">
        <v>14</v>
      </c>
      <c r="Q150" s="5">
        <v>48</v>
      </c>
      <c r="R150" s="5">
        <f t="shared" si="53"/>
        <v>62</v>
      </c>
      <c r="S150" s="5"/>
      <c r="T150" s="5"/>
      <c r="U150" s="5">
        <f t="shared" si="54"/>
        <v>0</v>
      </c>
      <c r="V150" s="5"/>
      <c r="W150" s="5"/>
      <c r="X150" s="5">
        <f t="shared" si="55"/>
        <v>0</v>
      </c>
      <c r="Y150" s="5"/>
      <c r="Z150" s="5"/>
      <c r="AA150" s="5">
        <f t="shared" si="56"/>
        <v>0</v>
      </c>
      <c r="AB150" s="5">
        <v>1</v>
      </c>
      <c r="AC150" s="5">
        <v>0</v>
      </c>
      <c r="AD150" s="5">
        <f t="shared" si="57"/>
        <v>1</v>
      </c>
    </row>
    <row r="151" spans="1:30" outlineLevel="4" x14ac:dyDescent="0.25">
      <c r="A151" s="9">
        <v>50.070500000000003</v>
      </c>
      <c r="B151" s="9" t="s">
        <v>241</v>
      </c>
      <c r="C151" s="9" t="s">
        <v>242</v>
      </c>
      <c r="D151" s="5">
        <f t="shared" si="47"/>
        <v>17</v>
      </c>
      <c r="E151" s="5">
        <f t="shared" si="48"/>
        <v>15</v>
      </c>
      <c r="F151" s="5">
        <f t="shared" si="49"/>
        <v>32</v>
      </c>
      <c r="G151" s="5"/>
      <c r="H151" s="5"/>
      <c r="I151" s="5">
        <f t="shared" si="50"/>
        <v>0</v>
      </c>
      <c r="J151" s="5">
        <v>1</v>
      </c>
      <c r="K151" s="5"/>
      <c r="L151" s="5">
        <f t="shared" si="51"/>
        <v>1</v>
      </c>
      <c r="M151" s="5"/>
      <c r="N151" s="5"/>
      <c r="O151" s="5">
        <f t="shared" si="52"/>
        <v>0</v>
      </c>
      <c r="P151" s="5">
        <v>13</v>
      </c>
      <c r="Q151" s="5">
        <v>15</v>
      </c>
      <c r="R151" s="5">
        <f t="shared" si="53"/>
        <v>28</v>
      </c>
      <c r="S151" s="5"/>
      <c r="T151" s="5"/>
      <c r="U151" s="5">
        <f t="shared" si="54"/>
        <v>0</v>
      </c>
      <c r="V151" s="5"/>
      <c r="W151" s="5"/>
      <c r="X151" s="5">
        <f t="shared" si="55"/>
        <v>0</v>
      </c>
      <c r="Y151" s="5"/>
      <c r="Z151" s="5"/>
      <c r="AA151" s="5">
        <f t="shared" si="56"/>
        <v>0</v>
      </c>
      <c r="AB151" s="5">
        <v>3</v>
      </c>
      <c r="AC151" s="5">
        <v>0</v>
      </c>
      <c r="AD151" s="5">
        <f t="shared" si="57"/>
        <v>3</v>
      </c>
    </row>
    <row r="152" spans="1:30" outlineLevel="4" x14ac:dyDescent="0.25">
      <c r="A152" s="9">
        <v>50.070500000000003</v>
      </c>
      <c r="B152" s="9" t="s">
        <v>243</v>
      </c>
      <c r="C152" s="9" t="s">
        <v>244</v>
      </c>
      <c r="D152" s="5">
        <f t="shared" si="47"/>
        <v>7</v>
      </c>
      <c r="E152" s="5">
        <f t="shared" si="48"/>
        <v>10</v>
      </c>
      <c r="F152" s="5">
        <f t="shared" si="49"/>
        <v>17</v>
      </c>
      <c r="G152" s="5"/>
      <c r="H152" s="5"/>
      <c r="I152" s="5">
        <f t="shared" si="50"/>
        <v>0</v>
      </c>
      <c r="J152" s="5"/>
      <c r="K152" s="5"/>
      <c r="L152" s="5">
        <f t="shared" si="51"/>
        <v>0</v>
      </c>
      <c r="M152" s="5"/>
      <c r="N152" s="5"/>
      <c r="O152" s="5">
        <f t="shared" si="52"/>
        <v>0</v>
      </c>
      <c r="P152" s="5">
        <v>7</v>
      </c>
      <c r="Q152" s="5">
        <v>10</v>
      </c>
      <c r="R152" s="5">
        <f t="shared" si="53"/>
        <v>17</v>
      </c>
      <c r="S152" s="5"/>
      <c r="T152" s="5"/>
      <c r="U152" s="5">
        <f t="shared" si="54"/>
        <v>0</v>
      </c>
      <c r="V152" s="5"/>
      <c r="W152" s="5"/>
      <c r="X152" s="5">
        <f t="shared" si="55"/>
        <v>0</v>
      </c>
      <c r="Y152" s="5"/>
      <c r="Z152" s="5"/>
      <c r="AA152" s="5">
        <f t="shared" si="56"/>
        <v>0</v>
      </c>
      <c r="AB152" s="5">
        <v>0</v>
      </c>
      <c r="AC152" s="5">
        <v>0</v>
      </c>
      <c r="AD152" s="5">
        <f t="shared" si="57"/>
        <v>0</v>
      </c>
    </row>
    <row r="153" spans="1:30" outlineLevel="4" x14ac:dyDescent="0.25">
      <c r="A153" s="9">
        <v>50.070799999999998</v>
      </c>
      <c r="B153" s="9" t="s">
        <v>245</v>
      </c>
      <c r="C153" s="9" t="s">
        <v>246</v>
      </c>
      <c r="D153" s="5">
        <f t="shared" si="47"/>
        <v>2</v>
      </c>
      <c r="E153" s="5">
        <f t="shared" si="48"/>
        <v>4</v>
      </c>
      <c r="F153" s="5">
        <f t="shared" si="49"/>
        <v>6</v>
      </c>
      <c r="G153" s="5"/>
      <c r="H153" s="5"/>
      <c r="I153" s="5">
        <f t="shared" si="50"/>
        <v>0</v>
      </c>
      <c r="J153" s="5"/>
      <c r="K153" s="5"/>
      <c r="L153" s="5">
        <f t="shared" si="51"/>
        <v>0</v>
      </c>
      <c r="M153" s="5"/>
      <c r="N153" s="5"/>
      <c r="O153" s="5">
        <f t="shared" si="52"/>
        <v>0</v>
      </c>
      <c r="P153" s="5">
        <v>2</v>
      </c>
      <c r="Q153" s="5">
        <v>4</v>
      </c>
      <c r="R153" s="5">
        <f t="shared" si="53"/>
        <v>6</v>
      </c>
      <c r="S153" s="5"/>
      <c r="T153" s="5"/>
      <c r="U153" s="5">
        <f t="shared" si="54"/>
        <v>0</v>
      </c>
      <c r="V153" s="5"/>
      <c r="W153" s="5"/>
      <c r="X153" s="5">
        <f t="shared" si="55"/>
        <v>0</v>
      </c>
      <c r="Y153" s="5"/>
      <c r="Z153" s="5"/>
      <c r="AA153" s="5">
        <f t="shared" si="56"/>
        <v>0</v>
      </c>
      <c r="AB153" s="5">
        <v>0</v>
      </c>
      <c r="AC153" s="5">
        <v>0</v>
      </c>
      <c r="AD153" s="5">
        <f t="shared" si="57"/>
        <v>0</v>
      </c>
    </row>
    <row r="154" spans="1:30" outlineLevel="4" x14ac:dyDescent="0.25">
      <c r="A154" s="9">
        <v>50.070900000000002</v>
      </c>
      <c r="B154" s="9" t="s">
        <v>247</v>
      </c>
      <c r="C154" s="9" t="s">
        <v>248</v>
      </c>
      <c r="D154" s="5">
        <f t="shared" si="47"/>
        <v>7</v>
      </c>
      <c r="E154" s="5">
        <f t="shared" si="48"/>
        <v>7</v>
      </c>
      <c r="F154" s="5">
        <f t="shared" si="49"/>
        <v>14</v>
      </c>
      <c r="G154" s="5"/>
      <c r="H154" s="5"/>
      <c r="I154" s="5">
        <f t="shared" si="50"/>
        <v>0</v>
      </c>
      <c r="J154" s="5"/>
      <c r="K154" s="5"/>
      <c r="L154" s="5">
        <f t="shared" si="51"/>
        <v>0</v>
      </c>
      <c r="M154" s="5"/>
      <c r="N154" s="5"/>
      <c r="O154" s="5">
        <f t="shared" si="52"/>
        <v>0</v>
      </c>
      <c r="P154" s="5">
        <v>7</v>
      </c>
      <c r="Q154" s="5">
        <v>6</v>
      </c>
      <c r="R154" s="5">
        <f t="shared" si="53"/>
        <v>13</v>
      </c>
      <c r="S154" s="5"/>
      <c r="T154" s="5"/>
      <c r="U154" s="5">
        <f t="shared" si="54"/>
        <v>0</v>
      </c>
      <c r="V154" s="5"/>
      <c r="W154" s="5"/>
      <c r="X154" s="5">
        <f t="shared" si="55"/>
        <v>0</v>
      </c>
      <c r="Y154" s="5"/>
      <c r="Z154" s="5"/>
      <c r="AA154" s="5">
        <f t="shared" si="56"/>
        <v>0</v>
      </c>
      <c r="AB154" s="5">
        <v>0</v>
      </c>
      <c r="AC154" s="5">
        <v>1</v>
      </c>
      <c r="AD154" s="5">
        <f t="shared" si="57"/>
        <v>1</v>
      </c>
    </row>
    <row r="155" spans="1:30" outlineLevel="3" x14ac:dyDescent="0.25">
      <c r="A155" s="230" t="s">
        <v>249</v>
      </c>
      <c r="B155" s="230"/>
      <c r="C155" s="230"/>
      <c r="D155" s="4">
        <f t="shared" ref="D155:AD155" si="67">SUBTOTAL(9,D156:D160)</f>
        <v>53</v>
      </c>
      <c r="E155" s="4">
        <f t="shared" si="67"/>
        <v>159</v>
      </c>
      <c r="F155" s="4">
        <f t="shared" si="67"/>
        <v>212</v>
      </c>
      <c r="G155" s="4">
        <f t="shared" si="67"/>
        <v>0</v>
      </c>
      <c r="H155" s="4">
        <f t="shared" si="67"/>
        <v>1</v>
      </c>
      <c r="I155" s="4">
        <f t="shared" si="67"/>
        <v>1</v>
      </c>
      <c r="J155" s="4">
        <f t="shared" si="67"/>
        <v>0</v>
      </c>
      <c r="K155" s="4">
        <f t="shared" si="67"/>
        <v>0</v>
      </c>
      <c r="L155" s="4">
        <f t="shared" si="67"/>
        <v>0</v>
      </c>
      <c r="M155" s="4">
        <f t="shared" si="67"/>
        <v>0</v>
      </c>
      <c r="N155" s="4">
        <f t="shared" si="67"/>
        <v>0</v>
      </c>
      <c r="O155" s="4">
        <f t="shared" si="67"/>
        <v>0</v>
      </c>
      <c r="P155" s="4">
        <f t="shared" si="67"/>
        <v>42</v>
      </c>
      <c r="Q155" s="4">
        <f t="shared" si="67"/>
        <v>146</v>
      </c>
      <c r="R155" s="4">
        <f t="shared" si="67"/>
        <v>188</v>
      </c>
      <c r="S155" s="4">
        <f t="shared" si="67"/>
        <v>0</v>
      </c>
      <c r="T155" s="4">
        <f t="shared" si="67"/>
        <v>0</v>
      </c>
      <c r="U155" s="4">
        <f t="shared" si="67"/>
        <v>0</v>
      </c>
      <c r="V155" s="4">
        <f t="shared" si="67"/>
        <v>0</v>
      </c>
      <c r="W155" s="4">
        <f t="shared" si="67"/>
        <v>0</v>
      </c>
      <c r="X155" s="4">
        <f t="shared" si="67"/>
        <v>0</v>
      </c>
      <c r="Y155" s="4">
        <f t="shared" si="67"/>
        <v>1</v>
      </c>
      <c r="Z155" s="4">
        <f t="shared" si="67"/>
        <v>0</v>
      </c>
      <c r="AA155" s="4">
        <f t="shared" si="67"/>
        <v>1</v>
      </c>
      <c r="AB155" s="4">
        <f t="shared" si="67"/>
        <v>10</v>
      </c>
      <c r="AC155" s="4">
        <f t="shared" si="67"/>
        <v>12</v>
      </c>
      <c r="AD155" s="4">
        <f t="shared" si="67"/>
        <v>22</v>
      </c>
    </row>
    <row r="156" spans="1:30" outlineLevel="4" x14ac:dyDescent="0.25">
      <c r="A156" s="9">
        <v>30.9999</v>
      </c>
      <c r="B156" s="9" t="s">
        <v>250</v>
      </c>
      <c r="C156" s="9" t="s">
        <v>251</v>
      </c>
      <c r="D156" s="5">
        <f t="shared" si="47"/>
        <v>11</v>
      </c>
      <c r="E156" s="5">
        <f t="shared" si="48"/>
        <v>19</v>
      </c>
      <c r="F156" s="5">
        <f t="shared" si="49"/>
        <v>30</v>
      </c>
      <c r="G156" s="5"/>
      <c r="H156" s="5"/>
      <c r="I156" s="5">
        <f t="shared" si="50"/>
        <v>0</v>
      </c>
      <c r="J156" s="5"/>
      <c r="K156" s="5"/>
      <c r="L156" s="5">
        <f t="shared" si="51"/>
        <v>0</v>
      </c>
      <c r="M156" s="5"/>
      <c r="N156" s="5"/>
      <c r="O156" s="5">
        <f t="shared" si="52"/>
        <v>0</v>
      </c>
      <c r="P156" s="5">
        <v>7</v>
      </c>
      <c r="Q156" s="5">
        <v>17</v>
      </c>
      <c r="R156" s="5">
        <f t="shared" si="53"/>
        <v>24</v>
      </c>
      <c r="S156" s="5"/>
      <c r="T156" s="5"/>
      <c r="U156" s="5">
        <f t="shared" si="54"/>
        <v>0</v>
      </c>
      <c r="V156" s="5"/>
      <c r="W156" s="5"/>
      <c r="X156" s="5">
        <f t="shared" si="55"/>
        <v>0</v>
      </c>
      <c r="Y156" s="5"/>
      <c r="Z156" s="5"/>
      <c r="AA156" s="5">
        <f t="shared" si="56"/>
        <v>0</v>
      </c>
      <c r="AB156" s="5">
        <v>4</v>
      </c>
      <c r="AC156" s="5">
        <v>2</v>
      </c>
      <c r="AD156" s="5">
        <f t="shared" si="57"/>
        <v>6</v>
      </c>
    </row>
    <row r="157" spans="1:30" outlineLevel="4" x14ac:dyDescent="0.25">
      <c r="A157" s="9">
        <v>30.9999</v>
      </c>
      <c r="B157" s="9" t="s">
        <v>252</v>
      </c>
      <c r="C157" s="9" t="s">
        <v>253</v>
      </c>
      <c r="D157" s="5">
        <f t="shared" si="47"/>
        <v>7</v>
      </c>
      <c r="E157" s="5">
        <f t="shared" si="48"/>
        <v>28</v>
      </c>
      <c r="F157" s="5">
        <f t="shared" si="49"/>
        <v>35</v>
      </c>
      <c r="G157" s="5"/>
      <c r="H157" s="5">
        <v>1</v>
      </c>
      <c r="I157" s="5">
        <f t="shared" si="50"/>
        <v>1</v>
      </c>
      <c r="J157" s="5"/>
      <c r="K157" s="5"/>
      <c r="L157" s="5">
        <f t="shared" si="51"/>
        <v>0</v>
      </c>
      <c r="M157" s="5"/>
      <c r="N157" s="5"/>
      <c r="O157" s="5">
        <f t="shared" si="52"/>
        <v>0</v>
      </c>
      <c r="P157" s="5">
        <v>7</v>
      </c>
      <c r="Q157" s="5">
        <v>25</v>
      </c>
      <c r="R157" s="5">
        <f t="shared" si="53"/>
        <v>32</v>
      </c>
      <c r="S157" s="5"/>
      <c r="T157" s="5"/>
      <c r="U157" s="5">
        <f t="shared" si="54"/>
        <v>0</v>
      </c>
      <c r="V157" s="5"/>
      <c r="W157" s="5"/>
      <c r="X157" s="5">
        <f t="shared" si="55"/>
        <v>0</v>
      </c>
      <c r="Y157" s="5"/>
      <c r="Z157" s="5"/>
      <c r="AA157" s="5">
        <f t="shared" si="56"/>
        <v>0</v>
      </c>
      <c r="AB157" s="5">
        <v>0</v>
      </c>
      <c r="AC157" s="5">
        <v>2</v>
      </c>
      <c r="AD157" s="5">
        <f t="shared" si="57"/>
        <v>2</v>
      </c>
    </row>
    <row r="158" spans="1:30" outlineLevel="4" x14ac:dyDescent="0.25">
      <c r="A158" s="9">
        <v>30.9999</v>
      </c>
      <c r="B158" s="9" t="s">
        <v>254</v>
      </c>
      <c r="C158" s="9" t="s">
        <v>255</v>
      </c>
      <c r="D158" s="5">
        <f t="shared" si="47"/>
        <v>14</v>
      </c>
      <c r="E158" s="5">
        <f t="shared" si="48"/>
        <v>26</v>
      </c>
      <c r="F158" s="5">
        <f t="shared" si="49"/>
        <v>40</v>
      </c>
      <c r="G158" s="5"/>
      <c r="H158" s="5"/>
      <c r="I158" s="5">
        <f t="shared" si="50"/>
        <v>0</v>
      </c>
      <c r="J158" s="5"/>
      <c r="K158" s="5"/>
      <c r="L158" s="5">
        <f t="shared" si="51"/>
        <v>0</v>
      </c>
      <c r="M158" s="5"/>
      <c r="N158" s="5"/>
      <c r="O158" s="5">
        <f t="shared" si="52"/>
        <v>0</v>
      </c>
      <c r="P158" s="5">
        <v>9</v>
      </c>
      <c r="Q158" s="5">
        <v>23</v>
      </c>
      <c r="R158" s="5">
        <f t="shared" si="53"/>
        <v>32</v>
      </c>
      <c r="S158" s="5"/>
      <c r="T158" s="5"/>
      <c r="U158" s="5">
        <f t="shared" si="54"/>
        <v>0</v>
      </c>
      <c r="V158" s="5"/>
      <c r="W158" s="5"/>
      <c r="X158" s="5">
        <f t="shared" si="55"/>
        <v>0</v>
      </c>
      <c r="Y158" s="5"/>
      <c r="Z158" s="5"/>
      <c r="AA158" s="5">
        <f t="shared" si="56"/>
        <v>0</v>
      </c>
      <c r="AB158" s="5">
        <v>5</v>
      </c>
      <c r="AC158" s="5">
        <v>3</v>
      </c>
      <c r="AD158" s="5">
        <f t="shared" si="57"/>
        <v>8</v>
      </c>
    </row>
    <row r="159" spans="1:30" outlineLevel="4" x14ac:dyDescent="0.25">
      <c r="A159" s="9">
        <v>30.9999</v>
      </c>
      <c r="B159" s="9" t="s">
        <v>256</v>
      </c>
      <c r="C159" s="9" t="s">
        <v>257</v>
      </c>
      <c r="D159" s="5">
        <f t="shared" si="47"/>
        <v>3</v>
      </c>
      <c r="E159" s="5">
        <f t="shared" si="48"/>
        <v>12</v>
      </c>
      <c r="F159" s="5">
        <f t="shared" si="49"/>
        <v>15</v>
      </c>
      <c r="G159" s="5"/>
      <c r="H159" s="5"/>
      <c r="I159" s="5">
        <f t="shared" si="50"/>
        <v>0</v>
      </c>
      <c r="J159" s="5"/>
      <c r="K159" s="5"/>
      <c r="L159" s="5">
        <f t="shared" si="51"/>
        <v>0</v>
      </c>
      <c r="M159" s="5"/>
      <c r="N159" s="5"/>
      <c r="O159" s="5">
        <f t="shared" si="52"/>
        <v>0</v>
      </c>
      <c r="P159" s="5">
        <v>3</v>
      </c>
      <c r="Q159" s="5">
        <v>11</v>
      </c>
      <c r="R159" s="5">
        <f t="shared" si="53"/>
        <v>14</v>
      </c>
      <c r="S159" s="5"/>
      <c r="T159" s="5"/>
      <c r="U159" s="5">
        <f t="shared" si="54"/>
        <v>0</v>
      </c>
      <c r="V159" s="5"/>
      <c r="W159" s="5"/>
      <c r="X159" s="5">
        <f t="shared" si="55"/>
        <v>0</v>
      </c>
      <c r="Y159" s="5"/>
      <c r="Z159" s="5"/>
      <c r="AA159" s="5">
        <f t="shared" si="56"/>
        <v>0</v>
      </c>
      <c r="AB159" s="5">
        <v>0</v>
      </c>
      <c r="AC159" s="5">
        <v>1</v>
      </c>
      <c r="AD159" s="5">
        <f t="shared" si="57"/>
        <v>1</v>
      </c>
    </row>
    <row r="160" spans="1:30" outlineLevel="4" x14ac:dyDescent="0.25">
      <c r="A160" s="9">
        <v>30.9999</v>
      </c>
      <c r="B160" s="9" t="s">
        <v>258</v>
      </c>
      <c r="C160" s="9" t="s">
        <v>61</v>
      </c>
      <c r="D160" s="5">
        <f t="shared" si="47"/>
        <v>18</v>
      </c>
      <c r="E160" s="5">
        <f t="shared" si="48"/>
        <v>74</v>
      </c>
      <c r="F160" s="5">
        <f t="shared" si="49"/>
        <v>92</v>
      </c>
      <c r="G160" s="5"/>
      <c r="H160" s="5"/>
      <c r="I160" s="5">
        <f t="shared" si="50"/>
        <v>0</v>
      </c>
      <c r="J160" s="5"/>
      <c r="K160" s="5"/>
      <c r="L160" s="5">
        <f t="shared" si="51"/>
        <v>0</v>
      </c>
      <c r="M160" s="5"/>
      <c r="N160" s="5"/>
      <c r="O160" s="5">
        <f t="shared" si="52"/>
        <v>0</v>
      </c>
      <c r="P160" s="5">
        <v>16</v>
      </c>
      <c r="Q160" s="5">
        <v>70</v>
      </c>
      <c r="R160" s="5">
        <f t="shared" si="53"/>
        <v>86</v>
      </c>
      <c r="S160" s="5"/>
      <c r="T160" s="5"/>
      <c r="U160" s="5">
        <f t="shared" si="54"/>
        <v>0</v>
      </c>
      <c r="V160" s="5"/>
      <c r="W160" s="5"/>
      <c r="X160" s="5">
        <f t="shared" si="55"/>
        <v>0</v>
      </c>
      <c r="Y160" s="5">
        <v>1</v>
      </c>
      <c r="Z160" s="5"/>
      <c r="AA160" s="5">
        <f t="shared" si="56"/>
        <v>1</v>
      </c>
      <c r="AB160" s="5">
        <v>1</v>
      </c>
      <c r="AC160" s="5">
        <v>4</v>
      </c>
      <c r="AD160" s="5">
        <f t="shared" si="57"/>
        <v>5</v>
      </c>
    </row>
    <row r="161" spans="1:30" outlineLevel="1" x14ac:dyDescent="0.25">
      <c r="A161" s="231" t="s">
        <v>261</v>
      </c>
      <c r="B161" s="231"/>
      <c r="C161" s="231"/>
      <c r="D161" s="4">
        <f t="shared" ref="D161:AD161" si="68">SUBTOTAL(9,D164:D172)</f>
        <v>75</v>
      </c>
      <c r="E161" s="4">
        <f t="shared" si="68"/>
        <v>125</v>
      </c>
      <c r="F161" s="4">
        <f t="shared" si="68"/>
        <v>200</v>
      </c>
      <c r="G161" s="4">
        <f t="shared" si="68"/>
        <v>0</v>
      </c>
      <c r="H161" s="4">
        <f t="shared" si="68"/>
        <v>0</v>
      </c>
      <c r="I161" s="4">
        <f t="shared" si="68"/>
        <v>0</v>
      </c>
      <c r="J161" s="4">
        <f t="shared" si="68"/>
        <v>0</v>
      </c>
      <c r="K161" s="4">
        <f t="shared" si="68"/>
        <v>0</v>
      </c>
      <c r="L161" s="4">
        <f t="shared" si="68"/>
        <v>0</v>
      </c>
      <c r="M161" s="4">
        <f t="shared" si="68"/>
        <v>0</v>
      </c>
      <c r="N161" s="4">
        <f t="shared" si="68"/>
        <v>0</v>
      </c>
      <c r="O161" s="4">
        <f t="shared" si="68"/>
        <v>0</v>
      </c>
      <c r="P161" s="4">
        <f t="shared" si="68"/>
        <v>27</v>
      </c>
      <c r="Q161" s="4">
        <f t="shared" si="68"/>
        <v>55</v>
      </c>
      <c r="R161" s="4">
        <f t="shared" si="68"/>
        <v>82</v>
      </c>
      <c r="S161" s="4">
        <f t="shared" si="68"/>
        <v>0</v>
      </c>
      <c r="T161" s="4">
        <f t="shared" si="68"/>
        <v>0</v>
      </c>
      <c r="U161" s="4">
        <f t="shared" si="68"/>
        <v>0</v>
      </c>
      <c r="V161" s="4">
        <f t="shared" si="68"/>
        <v>0</v>
      </c>
      <c r="W161" s="4">
        <f t="shared" si="68"/>
        <v>0</v>
      </c>
      <c r="X161" s="4">
        <f t="shared" si="68"/>
        <v>0</v>
      </c>
      <c r="Y161" s="4">
        <f t="shared" si="68"/>
        <v>0</v>
      </c>
      <c r="Z161" s="4">
        <f t="shared" si="68"/>
        <v>0</v>
      </c>
      <c r="AA161" s="4">
        <f t="shared" si="68"/>
        <v>0</v>
      </c>
      <c r="AB161" s="4">
        <f t="shared" si="68"/>
        <v>48</v>
      </c>
      <c r="AC161" s="4">
        <f t="shared" si="68"/>
        <v>70</v>
      </c>
      <c r="AD161" s="4">
        <f t="shared" si="68"/>
        <v>118</v>
      </c>
    </row>
    <row r="162" spans="1:30" outlineLevel="2" x14ac:dyDescent="0.25">
      <c r="A162" s="229" t="s">
        <v>12</v>
      </c>
      <c r="B162" s="229"/>
      <c r="C162" s="229"/>
      <c r="D162" s="4">
        <f t="shared" ref="D162:AD162" si="69">SUBTOTAL(9,D164:D172)</f>
        <v>75</v>
      </c>
      <c r="E162" s="4">
        <f t="shared" si="69"/>
        <v>125</v>
      </c>
      <c r="F162" s="4">
        <f t="shared" si="69"/>
        <v>200</v>
      </c>
      <c r="G162" s="4">
        <f t="shared" si="69"/>
        <v>0</v>
      </c>
      <c r="H162" s="4">
        <f t="shared" si="69"/>
        <v>0</v>
      </c>
      <c r="I162" s="4">
        <f t="shared" si="69"/>
        <v>0</v>
      </c>
      <c r="J162" s="4">
        <f t="shared" si="69"/>
        <v>0</v>
      </c>
      <c r="K162" s="4">
        <f t="shared" si="69"/>
        <v>0</v>
      </c>
      <c r="L162" s="4">
        <f t="shared" si="69"/>
        <v>0</v>
      </c>
      <c r="M162" s="4">
        <f t="shared" si="69"/>
        <v>0</v>
      </c>
      <c r="N162" s="4">
        <f t="shared" si="69"/>
        <v>0</v>
      </c>
      <c r="O162" s="4">
        <f t="shared" si="69"/>
        <v>0</v>
      </c>
      <c r="P162" s="4">
        <f t="shared" si="69"/>
        <v>27</v>
      </c>
      <c r="Q162" s="4">
        <f t="shared" si="69"/>
        <v>55</v>
      </c>
      <c r="R162" s="4">
        <f t="shared" si="69"/>
        <v>82</v>
      </c>
      <c r="S162" s="4">
        <f t="shared" si="69"/>
        <v>0</v>
      </c>
      <c r="T162" s="4">
        <f t="shared" si="69"/>
        <v>0</v>
      </c>
      <c r="U162" s="4">
        <f t="shared" si="69"/>
        <v>0</v>
      </c>
      <c r="V162" s="4">
        <f t="shared" si="69"/>
        <v>0</v>
      </c>
      <c r="W162" s="4">
        <f t="shared" si="69"/>
        <v>0</v>
      </c>
      <c r="X162" s="4">
        <f t="shared" si="69"/>
        <v>0</v>
      </c>
      <c r="Y162" s="4">
        <f t="shared" si="69"/>
        <v>0</v>
      </c>
      <c r="Z162" s="4">
        <f t="shared" si="69"/>
        <v>0</v>
      </c>
      <c r="AA162" s="4">
        <f t="shared" si="69"/>
        <v>0</v>
      </c>
      <c r="AB162" s="4">
        <f t="shared" si="69"/>
        <v>48</v>
      </c>
      <c r="AC162" s="4">
        <f t="shared" si="69"/>
        <v>70</v>
      </c>
      <c r="AD162" s="4">
        <f t="shared" si="69"/>
        <v>118</v>
      </c>
    </row>
    <row r="163" spans="1:30" outlineLevel="3" collapsed="1" x14ac:dyDescent="0.25">
      <c r="A163" s="230" t="s">
        <v>13</v>
      </c>
      <c r="B163" s="230"/>
      <c r="C163" s="230"/>
      <c r="D163" s="4">
        <f t="shared" ref="D163:AD163" si="70">SUBTOTAL(9,D164:D172)</f>
        <v>75</v>
      </c>
      <c r="E163" s="4">
        <f t="shared" si="70"/>
        <v>125</v>
      </c>
      <c r="F163" s="4">
        <f t="shared" si="70"/>
        <v>200</v>
      </c>
      <c r="G163" s="4">
        <f t="shared" si="70"/>
        <v>0</v>
      </c>
      <c r="H163" s="4">
        <f t="shared" si="70"/>
        <v>0</v>
      </c>
      <c r="I163" s="4">
        <f t="shared" si="70"/>
        <v>0</v>
      </c>
      <c r="J163" s="4">
        <f t="shared" si="70"/>
        <v>0</v>
      </c>
      <c r="K163" s="4">
        <f t="shared" si="70"/>
        <v>0</v>
      </c>
      <c r="L163" s="4">
        <f t="shared" si="70"/>
        <v>0</v>
      </c>
      <c r="M163" s="4">
        <f t="shared" si="70"/>
        <v>0</v>
      </c>
      <c r="N163" s="4">
        <f t="shared" si="70"/>
        <v>0</v>
      </c>
      <c r="O163" s="4">
        <f t="shared" si="70"/>
        <v>0</v>
      </c>
      <c r="P163" s="4">
        <f t="shared" si="70"/>
        <v>27</v>
      </c>
      <c r="Q163" s="4">
        <f t="shared" si="70"/>
        <v>55</v>
      </c>
      <c r="R163" s="4">
        <f t="shared" si="70"/>
        <v>82</v>
      </c>
      <c r="S163" s="4">
        <f t="shared" si="70"/>
        <v>0</v>
      </c>
      <c r="T163" s="4">
        <f t="shared" si="70"/>
        <v>0</v>
      </c>
      <c r="U163" s="4">
        <f t="shared" si="70"/>
        <v>0</v>
      </c>
      <c r="V163" s="4">
        <f t="shared" si="70"/>
        <v>0</v>
      </c>
      <c r="W163" s="4">
        <f t="shared" si="70"/>
        <v>0</v>
      </c>
      <c r="X163" s="4">
        <f t="shared" si="70"/>
        <v>0</v>
      </c>
      <c r="Y163" s="4">
        <f t="shared" si="70"/>
        <v>0</v>
      </c>
      <c r="Z163" s="4">
        <f t="shared" si="70"/>
        <v>0</v>
      </c>
      <c r="AA163" s="4">
        <f t="shared" si="70"/>
        <v>0</v>
      </c>
      <c r="AB163" s="4">
        <f t="shared" si="70"/>
        <v>48</v>
      </c>
      <c r="AC163" s="4">
        <f t="shared" si="70"/>
        <v>70</v>
      </c>
      <c r="AD163" s="4">
        <f t="shared" si="70"/>
        <v>118</v>
      </c>
    </row>
    <row r="164" spans="1:30" outlineLevel="4" x14ac:dyDescent="0.25">
      <c r="A164" s="9">
        <v>45</v>
      </c>
      <c r="B164" s="9" t="s">
        <v>262</v>
      </c>
      <c r="C164" s="9" t="s">
        <v>263</v>
      </c>
      <c r="D164" s="5">
        <f t="shared" ref="D164:D172" si="71">G164+J164+M164+P164+S164+V164+Y164+AB164</f>
        <v>4</v>
      </c>
      <c r="E164" s="5">
        <f t="shared" ref="E164:E172" si="72">H164+K164+N164+Q164+T164+W164+Z164+AC164</f>
        <v>13</v>
      </c>
      <c r="F164" s="5">
        <f t="shared" ref="F164:F172" si="73">SUM(D164:E164)</f>
        <v>17</v>
      </c>
      <c r="G164" s="5"/>
      <c r="H164" s="5"/>
      <c r="I164" s="5">
        <f t="shared" ref="I164:I172" si="74">SUM(G164:H164)</f>
        <v>0</v>
      </c>
      <c r="J164" s="5"/>
      <c r="K164" s="5"/>
      <c r="L164" s="5">
        <f t="shared" ref="L164:L172" si="75">SUM(J164:K164)</f>
        <v>0</v>
      </c>
      <c r="M164" s="5"/>
      <c r="N164" s="5"/>
      <c r="O164" s="5">
        <f t="shared" ref="O164:O172" si="76">SUM(M164:N164)</f>
        <v>0</v>
      </c>
      <c r="P164" s="5"/>
      <c r="Q164" s="5">
        <v>3</v>
      </c>
      <c r="R164" s="5">
        <f t="shared" ref="R164:R172" si="77">SUM(P164:Q164)</f>
        <v>3</v>
      </c>
      <c r="S164" s="5"/>
      <c r="T164" s="5"/>
      <c r="U164" s="5">
        <f t="shared" ref="U164:U172" si="78">SUM(S164:T164)</f>
        <v>0</v>
      </c>
      <c r="V164" s="5"/>
      <c r="W164" s="5"/>
      <c r="X164" s="5">
        <f t="shared" ref="X164:X172" si="79">SUM(V164:W164)</f>
        <v>0</v>
      </c>
      <c r="Y164" s="5"/>
      <c r="Z164" s="5"/>
      <c r="AA164" s="5">
        <f t="shared" ref="AA164:AA172" si="80">SUM(Y164:Z164)</f>
        <v>0</v>
      </c>
      <c r="AB164" s="5">
        <v>4</v>
      </c>
      <c r="AC164" s="5">
        <v>10</v>
      </c>
      <c r="AD164" s="5">
        <f t="shared" ref="AD164:AD172" si="81">SUM(AB164:AC164)</f>
        <v>14</v>
      </c>
    </row>
    <row r="165" spans="1:30" outlineLevel="4" x14ac:dyDescent="0.25">
      <c r="A165" s="9" t="s">
        <v>264</v>
      </c>
      <c r="B165" s="9" t="s">
        <v>264</v>
      </c>
      <c r="C165" s="9" t="s">
        <v>265</v>
      </c>
      <c r="D165" s="5">
        <f t="shared" si="71"/>
        <v>2</v>
      </c>
      <c r="E165" s="5">
        <f t="shared" si="72"/>
        <v>1</v>
      </c>
      <c r="F165" s="5">
        <f t="shared" si="73"/>
        <v>3</v>
      </c>
      <c r="G165" s="5"/>
      <c r="H165" s="5"/>
      <c r="I165" s="5">
        <f t="shared" si="74"/>
        <v>0</v>
      </c>
      <c r="J165" s="5"/>
      <c r="K165" s="5"/>
      <c r="L165" s="5">
        <f t="shared" si="75"/>
        <v>0</v>
      </c>
      <c r="M165" s="5"/>
      <c r="N165" s="5"/>
      <c r="O165" s="5">
        <f t="shared" si="76"/>
        <v>0</v>
      </c>
      <c r="P165" s="5"/>
      <c r="Q165" s="5"/>
      <c r="R165" s="5">
        <f t="shared" si="77"/>
        <v>0</v>
      </c>
      <c r="S165" s="5"/>
      <c r="T165" s="5"/>
      <c r="U165" s="5">
        <f t="shared" si="78"/>
        <v>0</v>
      </c>
      <c r="V165" s="5"/>
      <c r="W165" s="5"/>
      <c r="X165" s="5">
        <f t="shared" si="79"/>
        <v>0</v>
      </c>
      <c r="Y165" s="5"/>
      <c r="Z165" s="5"/>
      <c r="AA165" s="5">
        <f t="shared" si="80"/>
        <v>0</v>
      </c>
      <c r="AB165" s="5">
        <v>2</v>
      </c>
      <c r="AC165" s="5">
        <v>1</v>
      </c>
      <c r="AD165" s="5">
        <f t="shared" si="81"/>
        <v>3</v>
      </c>
    </row>
    <row r="166" spans="1:30" outlineLevel="4" x14ac:dyDescent="0.25">
      <c r="A166" s="9" t="s">
        <v>266</v>
      </c>
      <c r="B166" s="9" t="s">
        <v>266</v>
      </c>
      <c r="C166" s="9" t="s">
        <v>267</v>
      </c>
      <c r="D166" s="5">
        <f t="shared" si="71"/>
        <v>5</v>
      </c>
      <c r="E166" s="5">
        <f t="shared" si="72"/>
        <v>8</v>
      </c>
      <c r="F166" s="5">
        <f t="shared" si="73"/>
        <v>13</v>
      </c>
      <c r="G166" s="5"/>
      <c r="H166" s="5"/>
      <c r="I166" s="5">
        <f t="shared" si="74"/>
        <v>0</v>
      </c>
      <c r="J166" s="5"/>
      <c r="K166" s="5"/>
      <c r="L166" s="5">
        <f t="shared" si="75"/>
        <v>0</v>
      </c>
      <c r="M166" s="5"/>
      <c r="N166" s="5"/>
      <c r="O166" s="5">
        <f t="shared" si="76"/>
        <v>0</v>
      </c>
      <c r="P166" s="5">
        <v>1</v>
      </c>
      <c r="Q166" s="5">
        <v>3</v>
      </c>
      <c r="R166" s="5">
        <f t="shared" si="77"/>
        <v>4</v>
      </c>
      <c r="S166" s="5"/>
      <c r="T166" s="5"/>
      <c r="U166" s="5">
        <f t="shared" si="78"/>
        <v>0</v>
      </c>
      <c r="V166" s="5"/>
      <c r="W166" s="5"/>
      <c r="X166" s="5">
        <f t="shared" si="79"/>
        <v>0</v>
      </c>
      <c r="Y166" s="5"/>
      <c r="Z166" s="5"/>
      <c r="AA166" s="5">
        <f t="shared" si="80"/>
        <v>0</v>
      </c>
      <c r="AB166" s="5">
        <v>4</v>
      </c>
      <c r="AC166" s="5">
        <v>5</v>
      </c>
      <c r="AD166" s="5">
        <f t="shared" si="81"/>
        <v>9</v>
      </c>
    </row>
    <row r="167" spans="1:30" outlineLevel="4" x14ac:dyDescent="0.25">
      <c r="A167" s="9" t="s">
        <v>268</v>
      </c>
      <c r="B167" s="9" t="s">
        <v>268</v>
      </c>
      <c r="C167" s="9" t="s">
        <v>269</v>
      </c>
      <c r="D167" s="5">
        <f t="shared" si="71"/>
        <v>7</v>
      </c>
      <c r="E167" s="5">
        <f t="shared" si="72"/>
        <v>3</v>
      </c>
      <c r="F167" s="5">
        <f t="shared" si="73"/>
        <v>10</v>
      </c>
      <c r="G167" s="5"/>
      <c r="H167" s="5"/>
      <c r="I167" s="5">
        <f t="shared" si="74"/>
        <v>0</v>
      </c>
      <c r="J167" s="5"/>
      <c r="K167" s="5"/>
      <c r="L167" s="5">
        <f t="shared" si="75"/>
        <v>0</v>
      </c>
      <c r="M167" s="5"/>
      <c r="N167" s="5"/>
      <c r="O167" s="5">
        <f t="shared" si="76"/>
        <v>0</v>
      </c>
      <c r="P167" s="5">
        <v>2</v>
      </c>
      <c r="Q167" s="5">
        <v>1</v>
      </c>
      <c r="R167" s="5">
        <f t="shared" si="77"/>
        <v>3</v>
      </c>
      <c r="S167" s="5"/>
      <c r="T167" s="5"/>
      <c r="U167" s="5">
        <f t="shared" si="78"/>
        <v>0</v>
      </c>
      <c r="V167" s="5"/>
      <c r="W167" s="5"/>
      <c r="X167" s="5">
        <f t="shared" si="79"/>
        <v>0</v>
      </c>
      <c r="Y167" s="5"/>
      <c r="Z167" s="5"/>
      <c r="AA167" s="5">
        <f t="shared" si="80"/>
        <v>0</v>
      </c>
      <c r="AB167" s="5">
        <v>5</v>
      </c>
      <c r="AC167" s="5">
        <v>2</v>
      </c>
      <c r="AD167" s="5">
        <f t="shared" si="81"/>
        <v>7</v>
      </c>
    </row>
    <row r="168" spans="1:30" outlineLevel="4" x14ac:dyDescent="0.25">
      <c r="A168" s="9" t="s">
        <v>270</v>
      </c>
      <c r="B168" s="9" t="s">
        <v>270</v>
      </c>
      <c r="C168" s="9" t="s">
        <v>271</v>
      </c>
      <c r="D168" s="5">
        <f t="shared" si="71"/>
        <v>23</v>
      </c>
      <c r="E168" s="5">
        <f t="shared" si="72"/>
        <v>34</v>
      </c>
      <c r="F168" s="5">
        <f t="shared" si="73"/>
        <v>57</v>
      </c>
      <c r="G168" s="5"/>
      <c r="H168" s="5"/>
      <c r="I168" s="5">
        <f t="shared" si="74"/>
        <v>0</v>
      </c>
      <c r="J168" s="5"/>
      <c r="K168" s="5"/>
      <c r="L168" s="5">
        <f t="shared" si="75"/>
        <v>0</v>
      </c>
      <c r="M168" s="5"/>
      <c r="N168" s="5"/>
      <c r="O168" s="5">
        <f t="shared" si="76"/>
        <v>0</v>
      </c>
      <c r="P168" s="5">
        <v>8</v>
      </c>
      <c r="Q168" s="5">
        <v>6</v>
      </c>
      <c r="R168" s="5">
        <f t="shared" si="77"/>
        <v>14</v>
      </c>
      <c r="S168" s="5"/>
      <c r="T168" s="5"/>
      <c r="U168" s="5">
        <f t="shared" si="78"/>
        <v>0</v>
      </c>
      <c r="V168" s="5"/>
      <c r="W168" s="5"/>
      <c r="X168" s="5">
        <f t="shared" si="79"/>
        <v>0</v>
      </c>
      <c r="Y168" s="5"/>
      <c r="Z168" s="5"/>
      <c r="AA168" s="5">
        <f t="shared" si="80"/>
        <v>0</v>
      </c>
      <c r="AB168" s="5">
        <v>15</v>
      </c>
      <c r="AC168" s="5">
        <v>28</v>
      </c>
      <c r="AD168" s="5">
        <f t="shared" si="81"/>
        <v>43</v>
      </c>
    </row>
    <row r="169" spans="1:30" outlineLevel="4" x14ac:dyDescent="0.25">
      <c r="A169" s="9" t="s">
        <v>272</v>
      </c>
      <c r="B169" s="9" t="s">
        <v>272</v>
      </c>
      <c r="C169" s="9" t="s">
        <v>273</v>
      </c>
      <c r="D169" s="5">
        <f t="shared" si="71"/>
        <v>0</v>
      </c>
      <c r="E169" s="5">
        <f t="shared" si="72"/>
        <v>1</v>
      </c>
      <c r="F169" s="5">
        <f t="shared" si="73"/>
        <v>1</v>
      </c>
      <c r="G169" s="5"/>
      <c r="H169" s="5"/>
      <c r="I169" s="5">
        <f t="shared" si="74"/>
        <v>0</v>
      </c>
      <c r="J169" s="5"/>
      <c r="K169" s="5"/>
      <c r="L169" s="5">
        <f t="shared" si="75"/>
        <v>0</v>
      </c>
      <c r="M169" s="5"/>
      <c r="N169" s="5"/>
      <c r="O169" s="5">
        <f t="shared" si="76"/>
        <v>0</v>
      </c>
      <c r="P169" s="5"/>
      <c r="Q169" s="5">
        <v>1</v>
      </c>
      <c r="R169" s="5">
        <f t="shared" si="77"/>
        <v>1</v>
      </c>
      <c r="S169" s="5"/>
      <c r="T169" s="5"/>
      <c r="U169" s="5">
        <f t="shared" si="78"/>
        <v>0</v>
      </c>
      <c r="V169" s="5"/>
      <c r="W169" s="5"/>
      <c r="X169" s="5">
        <f t="shared" si="79"/>
        <v>0</v>
      </c>
      <c r="Y169" s="5"/>
      <c r="Z169" s="5"/>
      <c r="AA169" s="5">
        <f t="shared" si="80"/>
        <v>0</v>
      </c>
      <c r="AB169" s="5">
        <v>0</v>
      </c>
      <c r="AC169" s="5">
        <v>0</v>
      </c>
      <c r="AD169" s="5">
        <f t="shared" si="81"/>
        <v>0</v>
      </c>
    </row>
    <row r="170" spans="1:30" outlineLevel="4" x14ac:dyDescent="0.25">
      <c r="A170" s="9" t="s">
        <v>274</v>
      </c>
      <c r="B170" s="9" t="s">
        <v>274</v>
      </c>
      <c r="C170" s="9" t="s">
        <v>275</v>
      </c>
      <c r="D170" s="5">
        <f t="shared" si="71"/>
        <v>10</v>
      </c>
      <c r="E170" s="5">
        <f t="shared" si="72"/>
        <v>37</v>
      </c>
      <c r="F170" s="5">
        <f t="shared" si="73"/>
        <v>47</v>
      </c>
      <c r="G170" s="5"/>
      <c r="H170" s="5"/>
      <c r="I170" s="5">
        <f t="shared" si="74"/>
        <v>0</v>
      </c>
      <c r="J170" s="5"/>
      <c r="K170" s="5"/>
      <c r="L170" s="5">
        <f t="shared" si="75"/>
        <v>0</v>
      </c>
      <c r="M170" s="5"/>
      <c r="N170" s="5"/>
      <c r="O170" s="5">
        <f t="shared" si="76"/>
        <v>0</v>
      </c>
      <c r="P170" s="5">
        <v>9</v>
      </c>
      <c r="Q170" s="5">
        <v>25</v>
      </c>
      <c r="R170" s="5">
        <f t="shared" si="77"/>
        <v>34</v>
      </c>
      <c r="S170" s="5"/>
      <c r="T170" s="5"/>
      <c r="U170" s="5">
        <f t="shared" si="78"/>
        <v>0</v>
      </c>
      <c r="V170" s="5"/>
      <c r="W170" s="5"/>
      <c r="X170" s="5">
        <f t="shared" si="79"/>
        <v>0</v>
      </c>
      <c r="Y170" s="5"/>
      <c r="Z170" s="5"/>
      <c r="AA170" s="5">
        <f t="shared" si="80"/>
        <v>0</v>
      </c>
      <c r="AB170" s="5">
        <v>1</v>
      </c>
      <c r="AC170" s="5">
        <v>12</v>
      </c>
      <c r="AD170" s="5">
        <f t="shared" si="81"/>
        <v>13</v>
      </c>
    </row>
    <row r="171" spans="1:30" outlineLevel="4" x14ac:dyDescent="0.25">
      <c r="A171" s="9" t="s">
        <v>276</v>
      </c>
      <c r="B171" s="9" t="s">
        <v>276</v>
      </c>
      <c r="C171" s="9" t="s">
        <v>277</v>
      </c>
      <c r="D171" s="5">
        <f t="shared" si="71"/>
        <v>4</v>
      </c>
      <c r="E171" s="5">
        <f t="shared" si="72"/>
        <v>4</v>
      </c>
      <c r="F171" s="5">
        <f t="shared" si="73"/>
        <v>8</v>
      </c>
      <c r="G171" s="5"/>
      <c r="H171" s="5"/>
      <c r="I171" s="5">
        <f t="shared" si="74"/>
        <v>0</v>
      </c>
      <c r="J171" s="5"/>
      <c r="K171" s="5"/>
      <c r="L171" s="5">
        <f t="shared" si="75"/>
        <v>0</v>
      </c>
      <c r="M171" s="5"/>
      <c r="N171" s="5"/>
      <c r="O171" s="5">
        <f t="shared" si="76"/>
        <v>0</v>
      </c>
      <c r="P171" s="5">
        <v>1</v>
      </c>
      <c r="Q171" s="5">
        <v>2</v>
      </c>
      <c r="R171" s="5">
        <f t="shared" si="77"/>
        <v>3</v>
      </c>
      <c r="S171" s="5"/>
      <c r="T171" s="5"/>
      <c r="U171" s="5">
        <f t="shared" si="78"/>
        <v>0</v>
      </c>
      <c r="V171" s="5"/>
      <c r="W171" s="5"/>
      <c r="X171" s="5">
        <f t="shared" si="79"/>
        <v>0</v>
      </c>
      <c r="Y171" s="5"/>
      <c r="Z171" s="5"/>
      <c r="AA171" s="5">
        <f t="shared" si="80"/>
        <v>0</v>
      </c>
      <c r="AB171" s="5">
        <v>3</v>
      </c>
      <c r="AC171" s="5">
        <v>2</v>
      </c>
      <c r="AD171" s="5">
        <f t="shared" si="81"/>
        <v>5</v>
      </c>
    </row>
    <row r="172" spans="1:30" outlineLevel="4" x14ac:dyDescent="0.25">
      <c r="A172" s="9" t="s">
        <v>278</v>
      </c>
      <c r="B172" s="9" t="s">
        <v>278</v>
      </c>
      <c r="C172" s="9" t="s">
        <v>279</v>
      </c>
      <c r="D172" s="5">
        <f t="shared" si="71"/>
        <v>20</v>
      </c>
      <c r="E172" s="5">
        <f t="shared" si="72"/>
        <v>24</v>
      </c>
      <c r="F172" s="5">
        <f t="shared" si="73"/>
        <v>44</v>
      </c>
      <c r="G172" s="5"/>
      <c r="H172" s="5"/>
      <c r="I172" s="5">
        <f t="shared" si="74"/>
        <v>0</v>
      </c>
      <c r="J172" s="5"/>
      <c r="K172" s="5"/>
      <c r="L172" s="5">
        <f t="shared" si="75"/>
        <v>0</v>
      </c>
      <c r="M172" s="5"/>
      <c r="N172" s="5"/>
      <c r="O172" s="5">
        <f t="shared" si="76"/>
        <v>0</v>
      </c>
      <c r="P172" s="5">
        <v>6</v>
      </c>
      <c r="Q172" s="5">
        <v>14</v>
      </c>
      <c r="R172" s="5">
        <f t="shared" si="77"/>
        <v>20</v>
      </c>
      <c r="S172" s="5"/>
      <c r="T172" s="5"/>
      <c r="U172" s="5">
        <f t="shared" si="78"/>
        <v>0</v>
      </c>
      <c r="V172" s="5"/>
      <c r="W172" s="5"/>
      <c r="X172" s="5">
        <f t="shared" si="79"/>
        <v>0</v>
      </c>
      <c r="Y172" s="5"/>
      <c r="Z172" s="5"/>
      <c r="AA172" s="5">
        <f t="shared" si="80"/>
        <v>0</v>
      </c>
      <c r="AB172" s="5">
        <v>14</v>
      </c>
      <c r="AC172" s="5">
        <v>10</v>
      </c>
      <c r="AD172" s="5">
        <f t="shared" si="81"/>
        <v>24</v>
      </c>
    </row>
  </sheetData>
  <mergeCells count="54">
    <mergeCell ref="A163:C163"/>
    <mergeCell ref="A162:C162"/>
    <mergeCell ref="A69:C69"/>
    <mergeCell ref="A100:C100"/>
    <mergeCell ref="A128:C128"/>
    <mergeCell ref="A101:C101"/>
    <mergeCell ref="A71:C71"/>
    <mergeCell ref="A102:C102"/>
    <mergeCell ref="A104:C104"/>
    <mergeCell ref="A145:C145"/>
    <mergeCell ref="A155:C155"/>
    <mergeCell ref="A161:C161"/>
    <mergeCell ref="A70:C70"/>
    <mergeCell ref="A49:C49"/>
    <mergeCell ref="A35:C35"/>
    <mergeCell ref="A121:C121"/>
    <mergeCell ref="A130:C130"/>
    <mergeCell ref="A129:C129"/>
    <mergeCell ref="A110:C110"/>
    <mergeCell ref="A113:C113"/>
    <mergeCell ref="A106:C106"/>
    <mergeCell ref="A76:C76"/>
    <mergeCell ref="A82:C82"/>
    <mergeCell ref="A89:C89"/>
    <mergeCell ref="A63:C63"/>
    <mergeCell ref="A62:C62"/>
    <mergeCell ref="A64:C64"/>
    <mergeCell ref="A50:C50"/>
    <mergeCell ref="A11:C11"/>
    <mergeCell ref="A29:C29"/>
    <mergeCell ref="A33:C33"/>
    <mergeCell ref="A48:C48"/>
    <mergeCell ref="A12:C12"/>
    <mergeCell ref="A30:C30"/>
    <mergeCell ref="A34:C34"/>
    <mergeCell ref="A13:C13"/>
    <mergeCell ref="A31:C31"/>
    <mergeCell ref="A6:AD6"/>
    <mergeCell ref="A7:AD7"/>
    <mergeCell ref="A1:AD1"/>
    <mergeCell ref="A2:AD2"/>
    <mergeCell ref="A3:AD3"/>
    <mergeCell ref="AB4:AC4"/>
    <mergeCell ref="A5:AD5"/>
    <mergeCell ref="A8:C9"/>
    <mergeCell ref="Y8:AA8"/>
    <mergeCell ref="AB8:AD8"/>
    <mergeCell ref="D8:F8"/>
    <mergeCell ref="G8:I8"/>
    <mergeCell ref="J8:L8"/>
    <mergeCell ref="M8:O8"/>
    <mergeCell ref="P8:R8"/>
    <mergeCell ref="S8:U8"/>
    <mergeCell ref="V8:X8"/>
  </mergeCells>
  <printOptions horizontalCentered="1"/>
  <pageMargins left="0.25" right="0.25" top="0.5" bottom="0.25" header="0" footer="0"/>
  <pageSetup paperSize="5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7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D1"/>
    </sheetView>
  </sheetViews>
  <sheetFormatPr defaultRowHeight="1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5" width="6.5703125" style="1" bestFit="1" customWidth="1"/>
    <col min="6" max="6" width="7.5703125" style="1" bestFit="1" customWidth="1"/>
    <col min="7" max="13" width="4.7109375" style="1" bestFit="1" customWidth="1"/>
    <col min="14" max="15" width="5.140625" style="1" bestFit="1" customWidth="1"/>
    <col min="16" max="17" width="6.5703125" style="1" bestFit="1" customWidth="1"/>
    <col min="18" max="18" width="7.5703125" style="1" bestFit="1" customWidth="1"/>
    <col min="19" max="26" width="4.7109375" style="1" bestFit="1" customWidth="1"/>
    <col min="27" max="28" width="5.140625" style="1" bestFit="1" customWidth="1"/>
    <col min="29" max="30" width="6.5703125" style="1" bestFit="1" customWidth="1"/>
    <col min="31" max="16384" width="9.140625" style="1"/>
  </cols>
  <sheetData>
    <row r="1" spans="1:30" x14ac:dyDescent="0.25">
      <c r="A1" s="236" t="s">
        <v>298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</row>
    <row r="2" spans="1:30" x14ac:dyDescent="0.25">
      <c r="A2" s="236" t="s">
        <v>299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</row>
    <row r="3" spans="1:30" x14ac:dyDescent="0.25">
      <c r="A3" s="236" t="s">
        <v>300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</row>
    <row r="4" spans="1:3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2"/>
      <c r="V4" s="2"/>
      <c r="W4" s="2"/>
      <c r="X4" s="2"/>
      <c r="Y4" s="2"/>
      <c r="Z4" s="2"/>
      <c r="AA4" s="7"/>
      <c r="AB4" s="237">
        <v>44358</v>
      </c>
      <c r="AC4" s="237"/>
      <c r="AD4" s="12" t="s">
        <v>301</v>
      </c>
    </row>
    <row r="5" spans="1:30" x14ac:dyDescent="0.25">
      <c r="A5" s="238" t="s">
        <v>500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</row>
    <row r="6" spans="1:30" x14ac:dyDescent="0.25">
      <c r="A6" s="234" t="s">
        <v>305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</row>
    <row r="7" spans="1:30" x14ac:dyDescent="0.25">
      <c r="A7" s="235" t="s">
        <v>302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</row>
    <row r="8" spans="1:30" ht="30" customHeight="1" x14ac:dyDescent="0.25">
      <c r="A8" s="232" t="s">
        <v>304</v>
      </c>
      <c r="B8" s="232"/>
      <c r="C8" s="232"/>
      <c r="D8" s="232" t="s">
        <v>297</v>
      </c>
      <c r="E8" s="232"/>
      <c r="F8" s="232"/>
      <c r="G8" s="233" t="s">
        <v>0</v>
      </c>
      <c r="H8" s="233"/>
      <c r="I8" s="233"/>
      <c r="J8" s="233" t="s">
        <v>1</v>
      </c>
      <c r="K8" s="233" t="s">
        <v>1</v>
      </c>
      <c r="L8" s="233"/>
      <c r="M8" s="233" t="s">
        <v>2</v>
      </c>
      <c r="N8" s="233" t="s">
        <v>2</v>
      </c>
      <c r="O8" s="233"/>
      <c r="P8" s="233" t="s">
        <v>3</v>
      </c>
      <c r="Q8" s="233" t="s">
        <v>3</v>
      </c>
      <c r="R8" s="233"/>
      <c r="S8" s="233" t="s">
        <v>4</v>
      </c>
      <c r="T8" s="233" t="s">
        <v>4</v>
      </c>
      <c r="U8" s="233"/>
      <c r="V8" s="233" t="s">
        <v>5</v>
      </c>
      <c r="W8" s="233" t="s">
        <v>5</v>
      </c>
      <c r="X8" s="233"/>
      <c r="Y8" s="233" t="s">
        <v>7</v>
      </c>
      <c r="Z8" s="233" t="s">
        <v>7</v>
      </c>
      <c r="AA8" s="233"/>
      <c r="AB8" s="233" t="s">
        <v>6</v>
      </c>
      <c r="AC8" s="233" t="s">
        <v>6</v>
      </c>
      <c r="AD8" s="233"/>
    </row>
    <row r="9" spans="1:30" x14ac:dyDescent="0.25">
      <c r="A9" s="232"/>
      <c r="B9" s="232"/>
      <c r="C9" s="232"/>
      <c r="D9" s="3" t="s">
        <v>8</v>
      </c>
      <c r="E9" s="3" t="s">
        <v>9</v>
      </c>
      <c r="F9" s="3" t="s">
        <v>296</v>
      </c>
      <c r="G9" s="3" t="s">
        <v>8</v>
      </c>
      <c r="H9" s="3" t="s">
        <v>9</v>
      </c>
      <c r="I9" s="3" t="s">
        <v>296</v>
      </c>
      <c r="J9" s="3" t="s">
        <v>8</v>
      </c>
      <c r="K9" s="3" t="s">
        <v>9</v>
      </c>
      <c r="L9" s="3" t="s">
        <v>296</v>
      </c>
      <c r="M9" s="3" t="s">
        <v>8</v>
      </c>
      <c r="N9" s="3" t="s">
        <v>9</v>
      </c>
      <c r="O9" s="3" t="s">
        <v>296</v>
      </c>
      <c r="P9" s="3" t="s">
        <v>8</v>
      </c>
      <c r="Q9" s="3" t="s">
        <v>9</v>
      </c>
      <c r="R9" s="3" t="s">
        <v>296</v>
      </c>
      <c r="S9" s="3" t="s">
        <v>8</v>
      </c>
      <c r="T9" s="3" t="s">
        <v>9</v>
      </c>
      <c r="U9" s="3" t="s">
        <v>296</v>
      </c>
      <c r="V9" s="3" t="s">
        <v>8</v>
      </c>
      <c r="W9" s="3" t="s">
        <v>9</v>
      </c>
      <c r="X9" s="3" t="s">
        <v>296</v>
      </c>
      <c r="Y9" s="3" t="s">
        <v>8</v>
      </c>
      <c r="Z9" s="3" t="s">
        <v>9</v>
      </c>
      <c r="AA9" s="3" t="s">
        <v>296</v>
      </c>
      <c r="AB9" s="3" t="s">
        <v>8</v>
      </c>
      <c r="AC9" s="3" t="s">
        <v>9</v>
      </c>
      <c r="AD9" s="3" t="s">
        <v>296</v>
      </c>
    </row>
    <row r="10" spans="1:30" x14ac:dyDescent="0.25">
      <c r="A10" s="10"/>
      <c r="B10" s="11"/>
      <c r="C10" s="8" t="s">
        <v>502</v>
      </c>
      <c r="D10" s="4">
        <f t="shared" ref="D10:AD10" si="0">SUBTOTAL(9,D14:D167)</f>
        <v>4571</v>
      </c>
      <c r="E10" s="4">
        <f t="shared" si="0"/>
        <v>7410</v>
      </c>
      <c r="F10" s="4">
        <f t="shared" si="0"/>
        <v>11981</v>
      </c>
      <c r="G10" s="4">
        <f t="shared" si="0"/>
        <v>11</v>
      </c>
      <c r="H10" s="4">
        <f t="shared" si="0"/>
        <v>25</v>
      </c>
      <c r="I10" s="4">
        <f t="shared" si="0"/>
        <v>36</v>
      </c>
      <c r="J10" s="4">
        <f t="shared" si="0"/>
        <v>5</v>
      </c>
      <c r="K10" s="4">
        <f t="shared" si="0"/>
        <v>6</v>
      </c>
      <c r="L10" s="4">
        <f t="shared" si="0"/>
        <v>11</v>
      </c>
      <c r="M10" s="4">
        <f t="shared" si="0"/>
        <v>67</v>
      </c>
      <c r="N10" s="4">
        <f t="shared" si="0"/>
        <v>125</v>
      </c>
      <c r="O10" s="4">
        <f t="shared" si="0"/>
        <v>192</v>
      </c>
      <c r="P10" s="4">
        <f t="shared" si="0"/>
        <v>3878</v>
      </c>
      <c r="Q10" s="4">
        <f t="shared" si="0"/>
        <v>6277</v>
      </c>
      <c r="R10" s="4">
        <f t="shared" si="0"/>
        <v>10155</v>
      </c>
      <c r="S10" s="4">
        <f t="shared" si="0"/>
        <v>0</v>
      </c>
      <c r="T10" s="4">
        <f t="shared" si="0"/>
        <v>0</v>
      </c>
      <c r="U10" s="4">
        <f t="shared" si="0"/>
        <v>0</v>
      </c>
      <c r="V10" s="4">
        <f t="shared" si="0"/>
        <v>16</v>
      </c>
      <c r="W10" s="4">
        <f t="shared" si="0"/>
        <v>35</v>
      </c>
      <c r="X10" s="4">
        <f t="shared" si="0"/>
        <v>51</v>
      </c>
      <c r="Y10" s="4">
        <f t="shared" si="0"/>
        <v>40</v>
      </c>
      <c r="Z10" s="4">
        <f t="shared" si="0"/>
        <v>67</v>
      </c>
      <c r="AA10" s="4">
        <f t="shared" si="0"/>
        <v>107</v>
      </c>
      <c r="AB10" s="4">
        <f t="shared" si="0"/>
        <v>554</v>
      </c>
      <c r="AC10" s="4">
        <f t="shared" si="0"/>
        <v>875</v>
      </c>
      <c r="AD10" s="4">
        <f t="shared" si="0"/>
        <v>1429</v>
      </c>
    </row>
    <row r="11" spans="1:30" x14ac:dyDescent="0.25">
      <c r="A11" s="231" t="s">
        <v>11</v>
      </c>
      <c r="B11" s="231"/>
      <c r="C11" s="231"/>
      <c r="D11" s="4">
        <f t="shared" ref="D11:AD11" si="1">SUBTOTAL(9,D14:D28)</f>
        <v>1056</v>
      </c>
      <c r="E11" s="4">
        <f t="shared" si="1"/>
        <v>1045</v>
      </c>
      <c r="F11" s="4">
        <f t="shared" si="1"/>
        <v>2101</v>
      </c>
      <c r="G11" s="4">
        <f t="shared" si="1"/>
        <v>2</v>
      </c>
      <c r="H11" s="4">
        <f t="shared" si="1"/>
        <v>3</v>
      </c>
      <c r="I11" s="4">
        <f t="shared" si="1"/>
        <v>5</v>
      </c>
      <c r="J11" s="4">
        <f t="shared" si="1"/>
        <v>1</v>
      </c>
      <c r="K11" s="4">
        <f t="shared" si="1"/>
        <v>1</v>
      </c>
      <c r="L11" s="4">
        <f t="shared" si="1"/>
        <v>2</v>
      </c>
      <c r="M11" s="4">
        <f t="shared" si="1"/>
        <v>16</v>
      </c>
      <c r="N11" s="4">
        <f t="shared" si="1"/>
        <v>17</v>
      </c>
      <c r="O11" s="4">
        <f t="shared" si="1"/>
        <v>33</v>
      </c>
      <c r="P11" s="4">
        <f t="shared" si="1"/>
        <v>943</v>
      </c>
      <c r="Q11" s="4">
        <f t="shared" si="1"/>
        <v>939</v>
      </c>
      <c r="R11" s="4">
        <f t="shared" si="1"/>
        <v>1882</v>
      </c>
      <c r="S11" s="4">
        <f t="shared" si="1"/>
        <v>0</v>
      </c>
      <c r="T11" s="4">
        <f t="shared" si="1"/>
        <v>0</v>
      </c>
      <c r="U11" s="4">
        <f t="shared" si="1"/>
        <v>0</v>
      </c>
      <c r="V11" s="4">
        <f t="shared" si="1"/>
        <v>4</v>
      </c>
      <c r="W11" s="4">
        <f t="shared" si="1"/>
        <v>5</v>
      </c>
      <c r="X11" s="4">
        <f t="shared" si="1"/>
        <v>9</v>
      </c>
      <c r="Y11" s="4">
        <f t="shared" si="1"/>
        <v>15</v>
      </c>
      <c r="Z11" s="4">
        <f t="shared" si="1"/>
        <v>8</v>
      </c>
      <c r="AA11" s="4">
        <f t="shared" si="1"/>
        <v>23</v>
      </c>
      <c r="AB11" s="4">
        <f t="shared" si="1"/>
        <v>75</v>
      </c>
      <c r="AC11" s="4">
        <f t="shared" si="1"/>
        <v>72</v>
      </c>
      <c r="AD11" s="4">
        <f t="shared" si="1"/>
        <v>147</v>
      </c>
    </row>
    <row r="12" spans="1:30" x14ac:dyDescent="0.25">
      <c r="A12" s="229" t="s">
        <v>12</v>
      </c>
      <c r="B12" s="229"/>
      <c r="C12" s="229"/>
      <c r="D12" s="4">
        <f t="shared" ref="D12:AD12" si="2">SUBTOTAL(9,D14:D28)</f>
        <v>1056</v>
      </c>
      <c r="E12" s="4">
        <f t="shared" si="2"/>
        <v>1045</v>
      </c>
      <c r="F12" s="4">
        <f t="shared" si="2"/>
        <v>2101</v>
      </c>
      <c r="G12" s="4">
        <f t="shared" si="2"/>
        <v>2</v>
      </c>
      <c r="H12" s="4">
        <f t="shared" si="2"/>
        <v>3</v>
      </c>
      <c r="I12" s="4">
        <f t="shared" si="2"/>
        <v>5</v>
      </c>
      <c r="J12" s="4">
        <f t="shared" si="2"/>
        <v>1</v>
      </c>
      <c r="K12" s="4">
        <f t="shared" si="2"/>
        <v>1</v>
      </c>
      <c r="L12" s="4">
        <f t="shared" si="2"/>
        <v>2</v>
      </c>
      <c r="M12" s="4">
        <f t="shared" si="2"/>
        <v>16</v>
      </c>
      <c r="N12" s="4">
        <f t="shared" si="2"/>
        <v>17</v>
      </c>
      <c r="O12" s="4">
        <f t="shared" si="2"/>
        <v>33</v>
      </c>
      <c r="P12" s="4">
        <f t="shared" si="2"/>
        <v>943</v>
      </c>
      <c r="Q12" s="4">
        <f t="shared" si="2"/>
        <v>939</v>
      </c>
      <c r="R12" s="4">
        <f t="shared" si="2"/>
        <v>1882</v>
      </c>
      <c r="S12" s="4">
        <f t="shared" si="2"/>
        <v>0</v>
      </c>
      <c r="T12" s="4">
        <f t="shared" si="2"/>
        <v>0</v>
      </c>
      <c r="U12" s="4">
        <f t="shared" si="2"/>
        <v>0</v>
      </c>
      <c r="V12" s="4">
        <f t="shared" si="2"/>
        <v>4</v>
      </c>
      <c r="W12" s="4">
        <f t="shared" si="2"/>
        <v>5</v>
      </c>
      <c r="X12" s="4">
        <f t="shared" si="2"/>
        <v>9</v>
      </c>
      <c r="Y12" s="4">
        <f t="shared" si="2"/>
        <v>15</v>
      </c>
      <c r="Z12" s="4">
        <f t="shared" si="2"/>
        <v>8</v>
      </c>
      <c r="AA12" s="4">
        <f t="shared" si="2"/>
        <v>23</v>
      </c>
      <c r="AB12" s="4">
        <f t="shared" si="2"/>
        <v>75</v>
      </c>
      <c r="AC12" s="4">
        <f t="shared" si="2"/>
        <v>72</v>
      </c>
      <c r="AD12" s="4">
        <f t="shared" si="2"/>
        <v>147</v>
      </c>
    </row>
    <row r="13" spans="1:30" x14ac:dyDescent="0.25">
      <c r="A13" s="230" t="s">
        <v>13</v>
      </c>
      <c r="B13" s="230"/>
      <c r="C13" s="230"/>
      <c r="D13" s="4">
        <f t="shared" ref="D13:AD13" si="3">SUBTOTAL(9,D14:D28)</f>
        <v>1056</v>
      </c>
      <c r="E13" s="4">
        <f t="shared" si="3"/>
        <v>1045</v>
      </c>
      <c r="F13" s="4">
        <f t="shared" si="3"/>
        <v>2101</v>
      </c>
      <c r="G13" s="4">
        <f t="shared" si="3"/>
        <v>2</v>
      </c>
      <c r="H13" s="4">
        <f t="shared" si="3"/>
        <v>3</v>
      </c>
      <c r="I13" s="4">
        <f t="shared" si="3"/>
        <v>5</v>
      </c>
      <c r="J13" s="4">
        <f t="shared" si="3"/>
        <v>1</v>
      </c>
      <c r="K13" s="4">
        <f t="shared" si="3"/>
        <v>1</v>
      </c>
      <c r="L13" s="4">
        <f t="shared" si="3"/>
        <v>2</v>
      </c>
      <c r="M13" s="4">
        <f t="shared" si="3"/>
        <v>16</v>
      </c>
      <c r="N13" s="4">
        <f t="shared" si="3"/>
        <v>17</v>
      </c>
      <c r="O13" s="4">
        <f t="shared" si="3"/>
        <v>33</v>
      </c>
      <c r="P13" s="4">
        <f t="shared" si="3"/>
        <v>943</v>
      </c>
      <c r="Q13" s="4">
        <f t="shared" si="3"/>
        <v>939</v>
      </c>
      <c r="R13" s="4">
        <f t="shared" si="3"/>
        <v>1882</v>
      </c>
      <c r="S13" s="4">
        <f t="shared" si="3"/>
        <v>0</v>
      </c>
      <c r="T13" s="4">
        <f t="shared" si="3"/>
        <v>0</v>
      </c>
      <c r="U13" s="4">
        <f t="shared" si="3"/>
        <v>0</v>
      </c>
      <c r="V13" s="4">
        <f t="shared" si="3"/>
        <v>4</v>
      </c>
      <c r="W13" s="4">
        <f t="shared" si="3"/>
        <v>5</v>
      </c>
      <c r="X13" s="4">
        <f t="shared" si="3"/>
        <v>9</v>
      </c>
      <c r="Y13" s="4">
        <f t="shared" si="3"/>
        <v>15</v>
      </c>
      <c r="Z13" s="4">
        <f t="shared" si="3"/>
        <v>8</v>
      </c>
      <c r="AA13" s="4">
        <f t="shared" si="3"/>
        <v>23</v>
      </c>
      <c r="AB13" s="4">
        <f t="shared" si="3"/>
        <v>75</v>
      </c>
      <c r="AC13" s="4">
        <f t="shared" si="3"/>
        <v>72</v>
      </c>
      <c r="AD13" s="4">
        <f t="shared" si="3"/>
        <v>147</v>
      </c>
    </row>
    <row r="14" spans="1:30" outlineLevel="4" x14ac:dyDescent="0.25">
      <c r="A14" s="9">
        <v>52.010100000000001</v>
      </c>
      <c r="B14" s="9" t="s">
        <v>14</v>
      </c>
      <c r="C14" s="9" t="s">
        <v>15</v>
      </c>
      <c r="D14" s="5">
        <f t="shared" ref="D14:E56" si="4">G14+J14+M14+P14+S14+V14+Y14+AB14</f>
        <v>86</v>
      </c>
      <c r="E14" s="5">
        <f t="shared" si="4"/>
        <v>77</v>
      </c>
      <c r="F14" s="5">
        <f t="shared" ref="F14:F56" si="5">SUM(D14:E14)</f>
        <v>163</v>
      </c>
      <c r="G14" s="5"/>
      <c r="H14" s="5"/>
      <c r="I14" s="5">
        <f t="shared" ref="I14:I56" si="6">SUM(G14:H14)</f>
        <v>0</v>
      </c>
      <c r="J14" s="5"/>
      <c r="K14" s="5"/>
      <c r="L14" s="5">
        <f t="shared" ref="L14:L56" si="7">SUM(J14:K14)</f>
        <v>0</v>
      </c>
      <c r="M14" s="5">
        <v>3</v>
      </c>
      <c r="N14" s="5">
        <v>3</v>
      </c>
      <c r="O14" s="5">
        <f t="shared" ref="O14:O56" si="8">SUM(M14:N14)</f>
        <v>6</v>
      </c>
      <c r="P14" s="5">
        <v>75</v>
      </c>
      <c r="Q14" s="5">
        <v>70</v>
      </c>
      <c r="R14" s="5">
        <f t="shared" ref="R14:R56" si="9">SUM(P14:Q14)</f>
        <v>145</v>
      </c>
      <c r="S14" s="5"/>
      <c r="T14" s="5"/>
      <c r="U14" s="5">
        <f t="shared" ref="U14:U56" si="10">SUM(S14:T14)</f>
        <v>0</v>
      </c>
      <c r="V14" s="5">
        <v>1</v>
      </c>
      <c r="W14" s="5"/>
      <c r="X14" s="5">
        <f t="shared" ref="X14:X56" si="11">SUM(V14:W14)</f>
        <v>1</v>
      </c>
      <c r="Y14" s="5">
        <v>4</v>
      </c>
      <c r="Z14" s="5">
        <v>1</v>
      </c>
      <c r="AA14" s="5">
        <f t="shared" ref="AA14:AA56" si="12">SUM(Y14:Z14)</f>
        <v>5</v>
      </c>
      <c r="AB14" s="5">
        <v>3</v>
      </c>
      <c r="AC14" s="5">
        <v>3</v>
      </c>
      <c r="AD14" s="5">
        <f t="shared" ref="AD14:AD56" si="13">SUM(AB14:AC14)</f>
        <v>6</v>
      </c>
    </row>
    <row r="15" spans="1:30" outlineLevel="4" x14ac:dyDescent="0.25">
      <c r="A15" s="9">
        <v>52.020400000000002</v>
      </c>
      <c r="B15" s="9" t="s">
        <v>281</v>
      </c>
      <c r="C15" s="9" t="s">
        <v>282</v>
      </c>
      <c r="D15" s="5">
        <f t="shared" si="4"/>
        <v>39</v>
      </c>
      <c r="E15" s="5">
        <f t="shared" si="4"/>
        <v>66</v>
      </c>
      <c r="F15" s="5">
        <f t="shared" si="5"/>
        <v>105</v>
      </c>
      <c r="G15" s="5"/>
      <c r="H15" s="5"/>
      <c r="I15" s="5">
        <f t="shared" si="6"/>
        <v>0</v>
      </c>
      <c r="J15" s="5"/>
      <c r="K15" s="5"/>
      <c r="L15" s="5">
        <f t="shared" si="7"/>
        <v>0</v>
      </c>
      <c r="M15" s="5">
        <v>1</v>
      </c>
      <c r="N15" s="5">
        <v>2</v>
      </c>
      <c r="O15" s="5">
        <f t="shared" si="8"/>
        <v>3</v>
      </c>
      <c r="P15" s="5">
        <v>36</v>
      </c>
      <c r="Q15" s="5">
        <v>59</v>
      </c>
      <c r="R15" s="5">
        <f t="shared" si="9"/>
        <v>95</v>
      </c>
      <c r="S15" s="5"/>
      <c r="T15" s="5"/>
      <c r="U15" s="5">
        <f t="shared" si="10"/>
        <v>0</v>
      </c>
      <c r="V15" s="5"/>
      <c r="W15" s="5">
        <v>1</v>
      </c>
      <c r="X15" s="5">
        <f t="shared" si="11"/>
        <v>1</v>
      </c>
      <c r="Y15" s="5"/>
      <c r="Z15" s="5"/>
      <c r="AA15" s="5">
        <f t="shared" si="12"/>
        <v>0</v>
      </c>
      <c r="AB15" s="5">
        <v>2</v>
      </c>
      <c r="AC15" s="5">
        <v>4</v>
      </c>
      <c r="AD15" s="5">
        <f t="shared" si="13"/>
        <v>6</v>
      </c>
    </row>
    <row r="16" spans="1:30" outlineLevel="4" x14ac:dyDescent="0.25">
      <c r="A16" s="9">
        <v>52.020499999999998</v>
      </c>
      <c r="B16" s="9" t="s">
        <v>16</v>
      </c>
      <c r="C16" s="9" t="s">
        <v>17</v>
      </c>
      <c r="D16" s="5">
        <f t="shared" si="4"/>
        <v>35</v>
      </c>
      <c r="E16" s="5">
        <f t="shared" si="4"/>
        <v>24</v>
      </c>
      <c r="F16" s="5">
        <f t="shared" si="5"/>
        <v>59</v>
      </c>
      <c r="G16" s="5"/>
      <c r="H16" s="5"/>
      <c r="I16" s="5">
        <f t="shared" si="6"/>
        <v>0</v>
      </c>
      <c r="J16" s="5"/>
      <c r="K16" s="5"/>
      <c r="L16" s="5">
        <f t="shared" si="7"/>
        <v>0</v>
      </c>
      <c r="M16" s="5">
        <v>1</v>
      </c>
      <c r="N16" s="5">
        <v>1</v>
      </c>
      <c r="O16" s="5">
        <f t="shared" si="8"/>
        <v>2</v>
      </c>
      <c r="P16" s="5">
        <v>28</v>
      </c>
      <c r="Q16" s="5">
        <v>21</v>
      </c>
      <c r="R16" s="5">
        <f t="shared" si="9"/>
        <v>49</v>
      </c>
      <c r="S16" s="5"/>
      <c r="T16" s="5"/>
      <c r="U16" s="5">
        <f t="shared" si="10"/>
        <v>0</v>
      </c>
      <c r="V16" s="5"/>
      <c r="W16" s="5"/>
      <c r="X16" s="5">
        <f t="shared" si="11"/>
        <v>0</v>
      </c>
      <c r="Y16" s="5"/>
      <c r="Z16" s="5"/>
      <c r="AA16" s="5">
        <f t="shared" si="12"/>
        <v>0</v>
      </c>
      <c r="AB16" s="5">
        <v>6</v>
      </c>
      <c r="AC16" s="5">
        <v>2</v>
      </c>
      <c r="AD16" s="5">
        <f t="shared" si="13"/>
        <v>8</v>
      </c>
    </row>
    <row r="17" spans="1:30" outlineLevel="4" x14ac:dyDescent="0.25">
      <c r="A17" s="9">
        <v>52.020499999999998</v>
      </c>
      <c r="B17" s="9" t="s">
        <v>18</v>
      </c>
      <c r="C17" s="9" t="s">
        <v>19</v>
      </c>
      <c r="D17" s="5">
        <f t="shared" si="4"/>
        <v>4</v>
      </c>
      <c r="E17" s="5">
        <f t="shared" si="4"/>
        <v>4</v>
      </c>
      <c r="F17" s="5">
        <f t="shared" si="5"/>
        <v>8</v>
      </c>
      <c r="G17" s="5"/>
      <c r="H17" s="5"/>
      <c r="I17" s="5">
        <f t="shared" si="6"/>
        <v>0</v>
      </c>
      <c r="J17" s="5"/>
      <c r="K17" s="5"/>
      <c r="L17" s="5">
        <f t="shared" si="7"/>
        <v>0</v>
      </c>
      <c r="M17" s="5"/>
      <c r="N17" s="5"/>
      <c r="O17" s="5">
        <f t="shared" si="8"/>
        <v>0</v>
      </c>
      <c r="P17" s="5">
        <v>4</v>
      </c>
      <c r="Q17" s="5">
        <v>2</v>
      </c>
      <c r="R17" s="5">
        <f t="shared" si="9"/>
        <v>6</v>
      </c>
      <c r="S17" s="5"/>
      <c r="T17" s="5"/>
      <c r="U17" s="5">
        <f t="shared" si="10"/>
        <v>0</v>
      </c>
      <c r="V17" s="5"/>
      <c r="W17" s="5"/>
      <c r="X17" s="5">
        <f t="shared" si="11"/>
        <v>0</v>
      </c>
      <c r="Y17" s="5"/>
      <c r="Z17" s="5"/>
      <c r="AA17" s="5">
        <f t="shared" si="12"/>
        <v>0</v>
      </c>
      <c r="AB17" s="5">
        <v>0</v>
      </c>
      <c r="AC17" s="5">
        <v>2</v>
      </c>
      <c r="AD17" s="5">
        <f t="shared" si="13"/>
        <v>2</v>
      </c>
    </row>
    <row r="18" spans="1:30" outlineLevel="4" x14ac:dyDescent="0.25">
      <c r="A18" s="9">
        <v>52.030099999999997</v>
      </c>
      <c r="B18" s="9" t="s">
        <v>20</v>
      </c>
      <c r="C18" s="9" t="s">
        <v>21</v>
      </c>
      <c r="D18" s="5">
        <f t="shared" si="4"/>
        <v>409</v>
      </c>
      <c r="E18" s="5">
        <f t="shared" si="4"/>
        <v>373</v>
      </c>
      <c r="F18" s="5">
        <f t="shared" si="5"/>
        <v>782</v>
      </c>
      <c r="G18" s="5">
        <v>2</v>
      </c>
      <c r="H18" s="5">
        <v>2</v>
      </c>
      <c r="I18" s="5">
        <f t="shared" si="6"/>
        <v>4</v>
      </c>
      <c r="J18" s="5"/>
      <c r="K18" s="5"/>
      <c r="L18" s="5">
        <f t="shared" si="7"/>
        <v>0</v>
      </c>
      <c r="M18" s="5">
        <v>4</v>
      </c>
      <c r="N18" s="5">
        <v>3</v>
      </c>
      <c r="O18" s="5">
        <f t="shared" si="8"/>
        <v>7</v>
      </c>
      <c r="P18" s="5">
        <v>379</v>
      </c>
      <c r="Q18" s="5">
        <v>338</v>
      </c>
      <c r="R18" s="5">
        <f t="shared" si="9"/>
        <v>717</v>
      </c>
      <c r="S18" s="5"/>
      <c r="T18" s="5"/>
      <c r="U18" s="5">
        <f t="shared" si="10"/>
        <v>0</v>
      </c>
      <c r="V18" s="5">
        <v>1</v>
      </c>
      <c r="W18" s="5">
        <v>2</v>
      </c>
      <c r="X18" s="5">
        <f t="shared" si="11"/>
        <v>3</v>
      </c>
      <c r="Y18" s="5">
        <v>2</v>
      </c>
      <c r="Z18" s="5">
        <v>1</v>
      </c>
      <c r="AA18" s="5">
        <f t="shared" si="12"/>
        <v>3</v>
      </c>
      <c r="AB18" s="5">
        <v>21</v>
      </c>
      <c r="AC18" s="5">
        <v>27</v>
      </c>
      <c r="AD18" s="5">
        <f t="shared" si="13"/>
        <v>48</v>
      </c>
    </row>
    <row r="19" spans="1:30" outlineLevel="4" x14ac:dyDescent="0.25">
      <c r="A19" s="9">
        <v>52.040199999999999</v>
      </c>
      <c r="B19" s="9" t="s">
        <v>22</v>
      </c>
      <c r="C19" s="9" t="s">
        <v>23</v>
      </c>
      <c r="D19" s="5">
        <f t="shared" si="4"/>
        <v>13</v>
      </c>
      <c r="E19" s="5">
        <f t="shared" si="4"/>
        <v>42</v>
      </c>
      <c r="F19" s="5">
        <f t="shared" si="5"/>
        <v>55</v>
      </c>
      <c r="G19" s="5"/>
      <c r="H19" s="5"/>
      <c r="I19" s="5">
        <f t="shared" si="6"/>
        <v>0</v>
      </c>
      <c r="J19" s="5"/>
      <c r="K19" s="5"/>
      <c r="L19" s="5">
        <f t="shared" si="7"/>
        <v>0</v>
      </c>
      <c r="M19" s="5"/>
      <c r="N19" s="5"/>
      <c r="O19" s="5">
        <f t="shared" si="8"/>
        <v>0</v>
      </c>
      <c r="P19" s="5">
        <v>11</v>
      </c>
      <c r="Q19" s="5">
        <v>37</v>
      </c>
      <c r="R19" s="5">
        <f t="shared" si="9"/>
        <v>48</v>
      </c>
      <c r="S19" s="5"/>
      <c r="T19" s="5"/>
      <c r="U19" s="5">
        <f t="shared" si="10"/>
        <v>0</v>
      </c>
      <c r="V19" s="5"/>
      <c r="W19" s="5"/>
      <c r="X19" s="5">
        <f t="shared" si="11"/>
        <v>0</v>
      </c>
      <c r="Y19" s="5"/>
      <c r="Z19" s="5">
        <v>1</v>
      </c>
      <c r="AA19" s="5">
        <f t="shared" si="12"/>
        <v>1</v>
      </c>
      <c r="AB19" s="5">
        <v>2</v>
      </c>
      <c r="AC19" s="5">
        <v>4</v>
      </c>
      <c r="AD19" s="5">
        <f t="shared" si="13"/>
        <v>6</v>
      </c>
    </row>
    <row r="20" spans="1:30" outlineLevel="4" x14ac:dyDescent="0.25">
      <c r="A20" s="9">
        <v>52.060099999999998</v>
      </c>
      <c r="B20" s="9" t="s">
        <v>24</v>
      </c>
      <c r="C20" s="9" t="s">
        <v>25</v>
      </c>
      <c r="D20" s="5">
        <f t="shared" si="4"/>
        <v>26</v>
      </c>
      <c r="E20" s="5">
        <f t="shared" si="4"/>
        <v>17</v>
      </c>
      <c r="F20" s="5">
        <f t="shared" si="5"/>
        <v>43</v>
      </c>
      <c r="G20" s="5"/>
      <c r="H20" s="5"/>
      <c r="I20" s="5">
        <f t="shared" si="6"/>
        <v>0</v>
      </c>
      <c r="J20" s="5"/>
      <c r="K20" s="5"/>
      <c r="L20" s="5">
        <f t="shared" si="7"/>
        <v>0</v>
      </c>
      <c r="M20" s="5"/>
      <c r="N20" s="5"/>
      <c r="O20" s="5">
        <f t="shared" si="8"/>
        <v>0</v>
      </c>
      <c r="P20" s="5">
        <v>23</v>
      </c>
      <c r="Q20" s="5">
        <v>17</v>
      </c>
      <c r="R20" s="5">
        <f t="shared" si="9"/>
        <v>40</v>
      </c>
      <c r="S20" s="5"/>
      <c r="T20" s="5"/>
      <c r="U20" s="5">
        <f t="shared" si="10"/>
        <v>0</v>
      </c>
      <c r="V20" s="5"/>
      <c r="W20" s="5"/>
      <c r="X20" s="5">
        <f t="shared" si="11"/>
        <v>0</v>
      </c>
      <c r="Y20" s="5"/>
      <c r="Z20" s="5"/>
      <c r="AA20" s="5">
        <f t="shared" si="12"/>
        <v>0</v>
      </c>
      <c r="AB20" s="5">
        <v>3</v>
      </c>
      <c r="AC20" s="5">
        <v>0</v>
      </c>
      <c r="AD20" s="5">
        <f t="shared" si="13"/>
        <v>3</v>
      </c>
    </row>
    <row r="21" spans="1:30" outlineLevel="4" x14ac:dyDescent="0.25">
      <c r="A21" s="9">
        <v>52.080100000000002</v>
      </c>
      <c r="B21" s="9" t="s">
        <v>26</v>
      </c>
      <c r="C21" s="9" t="s">
        <v>27</v>
      </c>
      <c r="D21" s="5">
        <f t="shared" si="4"/>
        <v>157</v>
      </c>
      <c r="E21" s="5">
        <f t="shared" si="4"/>
        <v>72</v>
      </c>
      <c r="F21" s="5">
        <f t="shared" si="5"/>
        <v>229</v>
      </c>
      <c r="G21" s="5"/>
      <c r="H21" s="5"/>
      <c r="I21" s="5">
        <f t="shared" si="6"/>
        <v>0</v>
      </c>
      <c r="J21" s="5"/>
      <c r="K21" s="5"/>
      <c r="L21" s="5">
        <f t="shared" si="7"/>
        <v>0</v>
      </c>
      <c r="M21" s="5">
        <v>1</v>
      </c>
      <c r="N21" s="5">
        <v>2</v>
      </c>
      <c r="O21" s="5">
        <f t="shared" si="8"/>
        <v>3</v>
      </c>
      <c r="P21" s="5">
        <v>142</v>
      </c>
      <c r="Q21" s="5">
        <v>65</v>
      </c>
      <c r="R21" s="5">
        <f t="shared" si="9"/>
        <v>207</v>
      </c>
      <c r="S21" s="5"/>
      <c r="T21" s="5"/>
      <c r="U21" s="5">
        <f t="shared" si="10"/>
        <v>0</v>
      </c>
      <c r="V21" s="5"/>
      <c r="W21" s="5"/>
      <c r="X21" s="5">
        <f t="shared" si="11"/>
        <v>0</v>
      </c>
      <c r="Y21" s="5">
        <v>3</v>
      </c>
      <c r="Z21" s="5">
        <v>1</v>
      </c>
      <c r="AA21" s="5">
        <f t="shared" si="12"/>
        <v>4</v>
      </c>
      <c r="AB21" s="5">
        <v>11</v>
      </c>
      <c r="AC21" s="5">
        <v>4</v>
      </c>
      <c r="AD21" s="5">
        <f t="shared" si="13"/>
        <v>15</v>
      </c>
    </row>
    <row r="22" spans="1:30" outlineLevel="4" x14ac:dyDescent="0.25">
      <c r="A22" s="9">
        <v>52.100099999999998</v>
      </c>
      <c r="B22" s="9" t="s">
        <v>28</v>
      </c>
      <c r="C22" s="9" t="s">
        <v>29</v>
      </c>
      <c r="D22" s="5">
        <f t="shared" si="4"/>
        <v>8</v>
      </c>
      <c r="E22" s="5">
        <f t="shared" si="4"/>
        <v>20</v>
      </c>
      <c r="F22" s="5">
        <f t="shared" si="5"/>
        <v>28</v>
      </c>
      <c r="G22" s="5"/>
      <c r="H22" s="5"/>
      <c r="I22" s="5">
        <f t="shared" si="6"/>
        <v>0</v>
      </c>
      <c r="J22" s="5"/>
      <c r="K22" s="5"/>
      <c r="L22" s="5">
        <f t="shared" si="7"/>
        <v>0</v>
      </c>
      <c r="M22" s="5"/>
      <c r="N22" s="5"/>
      <c r="O22" s="5">
        <f t="shared" si="8"/>
        <v>0</v>
      </c>
      <c r="P22" s="5">
        <v>8</v>
      </c>
      <c r="Q22" s="5">
        <v>17</v>
      </c>
      <c r="R22" s="5">
        <f t="shared" si="9"/>
        <v>25</v>
      </c>
      <c r="S22" s="5"/>
      <c r="T22" s="5"/>
      <c r="U22" s="5">
        <f t="shared" si="10"/>
        <v>0</v>
      </c>
      <c r="V22" s="5"/>
      <c r="W22" s="5"/>
      <c r="X22" s="5">
        <f t="shared" si="11"/>
        <v>0</v>
      </c>
      <c r="Y22" s="5"/>
      <c r="Z22" s="5"/>
      <c r="AA22" s="5">
        <f t="shared" si="12"/>
        <v>0</v>
      </c>
      <c r="AB22" s="5">
        <v>0</v>
      </c>
      <c r="AC22" s="5">
        <v>3</v>
      </c>
      <c r="AD22" s="5">
        <f t="shared" si="13"/>
        <v>3</v>
      </c>
    </row>
    <row r="23" spans="1:30" outlineLevel="4" x14ac:dyDescent="0.25">
      <c r="A23" s="9">
        <v>52.100099999999998</v>
      </c>
      <c r="B23" s="9" t="s">
        <v>30</v>
      </c>
      <c r="C23" s="9" t="s">
        <v>31</v>
      </c>
      <c r="D23" s="5">
        <f t="shared" si="4"/>
        <v>46</v>
      </c>
      <c r="E23" s="5">
        <f t="shared" si="4"/>
        <v>88</v>
      </c>
      <c r="F23" s="5">
        <f t="shared" si="5"/>
        <v>134</v>
      </c>
      <c r="G23" s="5"/>
      <c r="H23" s="5"/>
      <c r="I23" s="5">
        <f t="shared" si="6"/>
        <v>0</v>
      </c>
      <c r="J23" s="5"/>
      <c r="K23" s="5"/>
      <c r="L23" s="5">
        <f t="shared" si="7"/>
        <v>0</v>
      </c>
      <c r="M23" s="5"/>
      <c r="N23" s="5">
        <v>3</v>
      </c>
      <c r="O23" s="5">
        <f t="shared" si="8"/>
        <v>3</v>
      </c>
      <c r="P23" s="5">
        <v>40</v>
      </c>
      <c r="Q23" s="5">
        <v>81</v>
      </c>
      <c r="R23" s="5">
        <f t="shared" si="9"/>
        <v>121</v>
      </c>
      <c r="S23" s="5"/>
      <c r="T23" s="5"/>
      <c r="U23" s="5">
        <f t="shared" si="10"/>
        <v>0</v>
      </c>
      <c r="V23" s="5"/>
      <c r="W23" s="5"/>
      <c r="X23" s="5">
        <f t="shared" si="11"/>
        <v>0</v>
      </c>
      <c r="Y23" s="5">
        <v>2</v>
      </c>
      <c r="Z23" s="5"/>
      <c r="AA23" s="5">
        <f t="shared" si="12"/>
        <v>2</v>
      </c>
      <c r="AB23" s="5">
        <v>4</v>
      </c>
      <c r="AC23" s="5">
        <v>4</v>
      </c>
      <c r="AD23" s="5">
        <f t="shared" si="13"/>
        <v>8</v>
      </c>
    </row>
    <row r="24" spans="1:30" outlineLevel="4" x14ac:dyDescent="0.25">
      <c r="A24" s="9">
        <v>52.120100000000001</v>
      </c>
      <c r="B24" s="9" t="s">
        <v>32</v>
      </c>
      <c r="C24" s="9" t="s">
        <v>33</v>
      </c>
      <c r="D24" s="5">
        <f t="shared" si="4"/>
        <v>102</v>
      </c>
      <c r="E24" s="5">
        <f t="shared" si="4"/>
        <v>24</v>
      </c>
      <c r="F24" s="5">
        <f t="shared" si="5"/>
        <v>126</v>
      </c>
      <c r="G24" s="5"/>
      <c r="H24" s="5"/>
      <c r="I24" s="5">
        <f t="shared" si="6"/>
        <v>0</v>
      </c>
      <c r="J24" s="5"/>
      <c r="K24" s="5"/>
      <c r="L24" s="5">
        <f t="shared" si="7"/>
        <v>0</v>
      </c>
      <c r="M24" s="5">
        <v>4</v>
      </c>
      <c r="N24" s="5"/>
      <c r="O24" s="5">
        <f t="shared" si="8"/>
        <v>4</v>
      </c>
      <c r="P24" s="5">
        <v>85</v>
      </c>
      <c r="Q24" s="5">
        <v>22</v>
      </c>
      <c r="R24" s="5">
        <f t="shared" si="9"/>
        <v>107</v>
      </c>
      <c r="S24" s="5"/>
      <c r="T24" s="5"/>
      <c r="U24" s="5">
        <f t="shared" si="10"/>
        <v>0</v>
      </c>
      <c r="V24" s="5">
        <v>1</v>
      </c>
      <c r="W24" s="5"/>
      <c r="X24" s="5">
        <f t="shared" si="11"/>
        <v>1</v>
      </c>
      <c r="Y24" s="5">
        <v>3</v>
      </c>
      <c r="Z24" s="5"/>
      <c r="AA24" s="5">
        <f t="shared" si="12"/>
        <v>3</v>
      </c>
      <c r="AB24" s="5">
        <v>9</v>
      </c>
      <c r="AC24" s="5">
        <v>2</v>
      </c>
      <c r="AD24" s="5">
        <f t="shared" si="13"/>
        <v>11</v>
      </c>
    </row>
    <row r="25" spans="1:30" outlineLevel="4" x14ac:dyDescent="0.25">
      <c r="A25" s="9">
        <v>52.130200000000002</v>
      </c>
      <c r="B25" s="9" t="s">
        <v>34</v>
      </c>
      <c r="C25" s="9" t="s">
        <v>35</v>
      </c>
      <c r="D25" s="5">
        <f t="shared" si="4"/>
        <v>3</v>
      </c>
      <c r="E25" s="5">
        <f t="shared" si="4"/>
        <v>5</v>
      </c>
      <c r="F25" s="5">
        <f t="shared" si="5"/>
        <v>8</v>
      </c>
      <c r="G25" s="5"/>
      <c r="H25" s="5"/>
      <c r="I25" s="5">
        <f t="shared" si="6"/>
        <v>0</v>
      </c>
      <c r="J25" s="5"/>
      <c r="K25" s="5"/>
      <c r="L25" s="5">
        <f t="shared" si="7"/>
        <v>0</v>
      </c>
      <c r="M25" s="5"/>
      <c r="N25" s="5"/>
      <c r="O25" s="5">
        <f t="shared" si="8"/>
        <v>0</v>
      </c>
      <c r="P25" s="5">
        <v>3</v>
      </c>
      <c r="Q25" s="5">
        <v>4</v>
      </c>
      <c r="R25" s="5">
        <f t="shared" si="9"/>
        <v>7</v>
      </c>
      <c r="S25" s="5"/>
      <c r="T25" s="5"/>
      <c r="U25" s="5">
        <f t="shared" si="10"/>
        <v>0</v>
      </c>
      <c r="V25" s="5"/>
      <c r="W25" s="5"/>
      <c r="X25" s="5">
        <f t="shared" si="11"/>
        <v>0</v>
      </c>
      <c r="Y25" s="5"/>
      <c r="Z25" s="5"/>
      <c r="AA25" s="5">
        <f t="shared" si="12"/>
        <v>0</v>
      </c>
      <c r="AB25" s="5">
        <v>0</v>
      </c>
      <c r="AC25" s="5">
        <v>1</v>
      </c>
      <c r="AD25" s="5">
        <f t="shared" si="13"/>
        <v>1</v>
      </c>
    </row>
    <row r="26" spans="1:30" outlineLevel="4" x14ac:dyDescent="0.25">
      <c r="A26" s="9">
        <v>52.130200000000002</v>
      </c>
      <c r="B26" s="9" t="s">
        <v>283</v>
      </c>
      <c r="C26" s="9" t="s">
        <v>284</v>
      </c>
      <c r="D26" s="5">
        <f t="shared" si="4"/>
        <v>8</v>
      </c>
      <c r="E26" s="5">
        <f t="shared" si="4"/>
        <v>6</v>
      </c>
      <c r="F26" s="5">
        <f t="shared" si="5"/>
        <v>14</v>
      </c>
      <c r="G26" s="5"/>
      <c r="H26" s="5"/>
      <c r="I26" s="5">
        <f t="shared" si="6"/>
        <v>0</v>
      </c>
      <c r="J26" s="5"/>
      <c r="K26" s="5"/>
      <c r="L26" s="5">
        <f t="shared" si="7"/>
        <v>0</v>
      </c>
      <c r="M26" s="5"/>
      <c r="N26" s="5"/>
      <c r="O26" s="5">
        <f t="shared" si="8"/>
        <v>0</v>
      </c>
      <c r="P26" s="5">
        <v>7</v>
      </c>
      <c r="Q26" s="5">
        <v>4</v>
      </c>
      <c r="R26" s="5">
        <f t="shared" si="9"/>
        <v>11</v>
      </c>
      <c r="S26" s="5"/>
      <c r="T26" s="5"/>
      <c r="U26" s="5">
        <f t="shared" si="10"/>
        <v>0</v>
      </c>
      <c r="V26" s="5"/>
      <c r="W26" s="5"/>
      <c r="X26" s="5">
        <f t="shared" si="11"/>
        <v>0</v>
      </c>
      <c r="Y26" s="5"/>
      <c r="Z26" s="5"/>
      <c r="AA26" s="5">
        <f t="shared" si="12"/>
        <v>0</v>
      </c>
      <c r="AB26" s="5">
        <v>1</v>
      </c>
      <c r="AC26" s="5">
        <v>2</v>
      </c>
      <c r="AD26" s="5">
        <f t="shared" si="13"/>
        <v>3</v>
      </c>
    </row>
    <row r="27" spans="1:30" outlineLevel="4" x14ac:dyDescent="0.25">
      <c r="A27" s="9">
        <v>52.140099999999997</v>
      </c>
      <c r="B27" s="9" t="s">
        <v>36</v>
      </c>
      <c r="C27" s="9" t="s">
        <v>37</v>
      </c>
      <c r="D27" s="5">
        <f t="shared" si="4"/>
        <v>86</v>
      </c>
      <c r="E27" s="5">
        <f t="shared" si="4"/>
        <v>186</v>
      </c>
      <c r="F27" s="5">
        <f t="shared" si="5"/>
        <v>272</v>
      </c>
      <c r="G27" s="5"/>
      <c r="H27" s="5">
        <v>1</v>
      </c>
      <c r="I27" s="5">
        <f t="shared" si="6"/>
        <v>1</v>
      </c>
      <c r="J27" s="5">
        <v>1</v>
      </c>
      <c r="K27" s="5"/>
      <c r="L27" s="5">
        <f t="shared" si="7"/>
        <v>1</v>
      </c>
      <c r="M27" s="5">
        <v>2</v>
      </c>
      <c r="N27" s="5">
        <v>3</v>
      </c>
      <c r="O27" s="5">
        <f t="shared" si="8"/>
        <v>5</v>
      </c>
      <c r="P27" s="5">
        <v>74</v>
      </c>
      <c r="Q27" s="5">
        <v>170</v>
      </c>
      <c r="R27" s="5">
        <f t="shared" si="9"/>
        <v>244</v>
      </c>
      <c r="S27" s="5"/>
      <c r="T27" s="5"/>
      <c r="U27" s="5">
        <f t="shared" si="10"/>
        <v>0</v>
      </c>
      <c r="V27" s="5">
        <v>1</v>
      </c>
      <c r="W27" s="5">
        <v>1</v>
      </c>
      <c r="X27" s="5">
        <f t="shared" si="11"/>
        <v>2</v>
      </c>
      <c r="Y27" s="5">
        <v>1</v>
      </c>
      <c r="Z27" s="5">
        <v>2</v>
      </c>
      <c r="AA27" s="5">
        <f t="shared" si="12"/>
        <v>3</v>
      </c>
      <c r="AB27" s="5">
        <v>7</v>
      </c>
      <c r="AC27" s="5">
        <v>9</v>
      </c>
      <c r="AD27" s="5">
        <f t="shared" si="13"/>
        <v>16</v>
      </c>
    </row>
    <row r="28" spans="1:30" outlineLevel="4" x14ac:dyDescent="0.25">
      <c r="A28" s="9">
        <v>52.140099999999997</v>
      </c>
      <c r="B28" s="9" t="s">
        <v>38</v>
      </c>
      <c r="C28" s="9" t="s">
        <v>39</v>
      </c>
      <c r="D28" s="5">
        <f t="shared" si="4"/>
        <v>34</v>
      </c>
      <c r="E28" s="5">
        <f t="shared" si="4"/>
        <v>41</v>
      </c>
      <c r="F28" s="5">
        <f t="shared" si="5"/>
        <v>75</v>
      </c>
      <c r="G28" s="5"/>
      <c r="H28" s="5"/>
      <c r="I28" s="5">
        <f t="shared" si="6"/>
        <v>0</v>
      </c>
      <c r="J28" s="5"/>
      <c r="K28" s="5">
        <v>1</v>
      </c>
      <c r="L28" s="5">
        <f t="shared" si="7"/>
        <v>1</v>
      </c>
      <c r="M28" s="5"/>
      <c r="N28" s="5"/>
      <c r="O28" s="5">
        <f t="shared" si="8"/>
        <v>0</v>
      </c>
      <c r="P28" s="5">
        <v>28</v>
      </c>
      <c r="Q28" s="5">
        <v>32</v>
      </c>
      <c r="R28" s="5">
        <f t="shared" si="9"/>
        <v>60</v>
      </c>
      <c r="S28" s="5"/>
      <c r="T28" s="5"/>
      <c r="U28" s="5">
        <f t="shared" si="10"/>
        <v>0</v>
      </c>
      <c r="V28" s="5"/>
      <c r="W28" s="5">
        <v>1</v>
      </c>
      <c r="X28" s="5">
        <f t="shared" si="11"/>
        <v>1</v>
      </c>
      <c r="Y28" s="5"/>
      <c r="Z28" s="5">
        <v>2</v>
      </c>
      <c r="AA28" s="5">
        <f t="shared" si="12"/>
        <v>2</v>
      </c>
      <c r="AB28" s="5">
        <v>6</v>
      </c>
      <c r="AC28" s="5">
        <v>5</v>
      </c>
      <c r="AD28" s="5">
        <f t="shared" si="13"/>
        <v>11</v>
      </c>
    </row>
    <row r="29" spans="1:30" x14ac:dyDescent="0.25">
      <c r="A29" s="231" t="s">
        <v>41</v>
      </c>
      <c r="B29" s="231"/>
      <c r="C29" s="231"/>
      <c r="D29" s="4">
        <f t="shared" ref="D29:AD29" si="14">SUBTOTAL(9,D32:D32)</f>
        <v>124</v>
      </c>
      <c r="E29" s="4">
        <f t="shared" si="14"/>
        <v>157</v>
      </c>
      <c r="F29" s="4">
        <f t="shared" si="14"/>
        <v>281</v>
      </c>
      <c r="G29" s="4">
        <f t="shared" si="14"/>
        <v>0</v>
      </c>
      <c r="H29" s="4">
        <f t="shared" si="14"/>
        <v>0</v>
      </c>
      <c r="I29" s="4">
        <f t="shared" si="14"/>
        <v>0</v>
      </c>
      <c r="J29" s="4">
        <f t="shared" si="14"/>
        <v>0</v>
      </c>
      <c r="K29" s="4">
        <f t="shared" si="14"/>
        <v>0</v>
      </c>
      <c r="L29" s="4">
        <f t="shared" si="14"/>
        <v>0</v>
      </c>
      <c r="M29" s="4">
        <f t="shared" si="14"/>
        <v>1</v>
      </c>
      <c r="N29" s="4">
        <f t="shared" si="14"/>
        <v>1</v>
      </c>
      <c r="O29" s="4">
        <f t="shared" si="14"/>
        <v>2</v>
      </c>
      <c r="P29" s="4">
        <f t="shared" si="14"/>
        <v>112</v>
      </c>
      <c r="Q29" s="4">
        <f t="shared" si="14"/>
        <v>143</v>
      </c>
      <c r="R29" s="4">
        <f t="shared" si="14"/>
        <v>255</v>
      </c>
      <c r="S29" s="4">
        <f t="shared" si="14"/>
        <v>0</v>
      </c>
      <c r="T29" s="4">
        <f t="shared" si="14"/>
        <v>0</v>
      </c>
      <c r="U29" s="4">
        <f t="shared" si="14"/>
        <v>0</v>
      </c>
      <c r="V29" s="4">
        <f t="shared" si="14"/>
        <v>0</v>
      </c>
      <c r="W29" s="4">
        <f t="shared" si="14"/>
        <v>0</v>
      </c>
      <c r="X29" s="4">
        <f t="shared" si="14"/>
        <v>0</v>
      </c>
      <c r="Y29" s="4">
        <f t="shared" si="14"/>
        <v>3</v>
      </c>
      <c r="Z29" s="4">
        <f t="shared" si="14"/>
        <v>1</v>
      </c>
      <c r="AA29" s="4">
        <f t="shared" si="14"/>
        <v>4</v>
      </c>
      <c r="AB29" s="4">
        <f t="shared" si="14"/>
        <v>8</v>
      </c>
      <c r="AC29" s="4">
        <f t="shared" si="14"/>
        <v>12</v>
      </c>
      <c r="AD29" s="4">
        <f t="shared" si="14"/>
        <v>20</v>
      </c>
    </row>
    <row r="30" spans="1:30" x14ac:dyDescent="0.25">
      <c r="A30" s="229" t="s">
        <v>12</v>
      </c>
      <c r="B30" s="229"/>
      <c r="C30" s="229"/>
      <c r="D30" s="4">
        <f t="shared" ref="D30:AD30" si="15">SUBTOTAL(9,D32:D32)</f>
        <v>124</v>
      </c>
      <c r="E30" s="4">
        <f t="shared" si="15"/>
        <v>157</v>
      </c>
      <c r="F30" s="4">
        <f t="shared" si="15"/>
        <v>281</v>
      </c>
      <c r="G30" s="4">
        <f t="shared" si="15"/>
        <v>0</v>
      </c>
      <c r="H30" s="4">
        <f t="shared" si="15"/>
        <v>0</v>
      </c>
      <c r="I30" s="4">
        <f t="shared" si="15"/>
        <v>0</v>
      </c>
      <c r="J30" s="4">
        <f t="shared" si="15"/>
        <v>0</v>
      </c>
      <c r="K30" s="4">
        <f t="shared" si="15"/>
        <v>0</v>
      </c>
      <c r="L30" s="4">
        <f t="shared" si="15"/>
        <v>0</v>
      </c>
      <c r="M30" s="4">
        <f t="shared" si="15"/>
        <v>1</v>
      </c>
      <c r="N30" s="4">
        <f t="shared" si="15"/>
        <v>1</v>
      </c>
      <c r="O30" s="4">
        <f t="shared" si="15"/>
        <v>2</v>
      </c>
      <c r="P30" s="4">
        <f t="shared" si="15"/>
        <v>112</v>
      </c>
      <c r="Q30" s="4">
        <f t="shared" si="15"/>
        <v>143</v>
      </c>
      <c r="R30" s="4">
        <f t="shared" si="15"/>
        <v>255</v>
      </c>
      <c r="S30" s="4">
        <f t="shared" si="15"/>
        <v>0</v>
      </c>
      <c r="T30" s="4">
        <f t="shared" si="15"/>
        <v>0</v>
      </c>
      <c r="U30" s="4">
        <f t="shared" si="15"/>
        <v>0</v>
      </c>
      <c r="V30" s="4">
        <f t="shared" si="15"/>
        <v>0</v>
      </c>
      <c r="W30" s="4">
        <f t="shared" si="15"/>
        <v>0</v>
      </c>
      <c r="X30" s="4">
        <f t="shared" si="15"/>
        <v>0</v>
      </c>
      <c r="Y30" s="4">
        <f t="shared" si="15"/>
        <v>3</v>
      </c>
      <c r="Z30" s="4">
        <f t="shared" si="15"/>
        <v>1</v>
      </c>
      <c r="AA30" s="4">
        <f t="shared" si="15"/>
        <v>4</v>
      </c>
      <c r="AB30" s="4">
        <f t="shared" si="15"/>
        <v>8</v>
      </c>
      <c r="AC30" s="4">
        <f t="shared" si="15"/>
        <v>12</v>
      </c>
      <c r="AD30" s="4">
        <f t="shared" si="15"/>
        <v>20</v>
      </c>
    </row>
    <row r="31" spans="1:30" x14ac:dyDescent="0.25">
      <c r="A31" s="230" t="s">
        <v>13</v>
      </c>
      <c r="B31" s="230"/>
      <c r="C31" s="230"/>
      <c r="D31" s="4">
        <f t="shared" ref="D31:AD31" si="16">SUBTOTAL(9,D32:D32)</f>
        <v>124</v>
      </c>
      <c r="E31" s="4">
        <f t="shared" si="16"/>
        <v>157</v>
      </c>
      <c r="F31" s="4">
        <f t="shared" si="16"/>
        <v>281</v>
      </c>
      <c r="G31" s="4">
        <f t="shared" si="16"/>
        <v>0</v>
      </c>
      <c r="H31" s="4">
        <f t="shared" si="16"/>
        <v>0</v>
      </c>
      <c r="I31" s="4">
        <f t="shared" si="16"/>
        <v>0</v>
      </c>
      <c r="J31" s="4">
        <f t="shared" si="16"/>
        <v>0</v>
      </c>
      <c r="K31" s="4">
        <f t="shared" si="16"/>
        <v>0</v>
      </c>
      <c r="L31" s="4">
        <f t="shared" si="16"/>
        <v>0</v>
      </c>
      <c r="M31" s="4">
        <f t="shared" si="16"/>
        <v>1</v>
      </c>
      <c r="N31" s="4">
        <f t="shared" si="16"/>
        <v>1</v>
      </c>
      <c r="O31" s="4">
        <f t="shared" si="16"/>
        <v>2</v>
      </c>
      <c r="P31" s="4">
        <f t="shared" si="16"/>
        <v>112</v>
      </c>
      <c r="Q31" s="4">
        <f t="shared" si="16"/>
        <v>143</v>
      </c>
      <c r="R31" s="4">
        <f t="shared" si="16"/>
        <v>255</v>
      </c>
      <c r="S31" s="4">
        <f t="shared" si="16"/>
        <v>0</v>
      </c>
      <c r="T31" s="4">
        <f t="shared" si="16"/>
        <v>0</v>
      </c>
      <c r="U31" s="4">
        <f t="shared" si="16"/>
        <v>0</v>
      </c>
      <c r="V31" s="4">
        <f t="shared" si="16"/>
        <v>0</v>
      </c>
      <c r="W31" s="4">
        <f t="shared" si="16"/>
        <v>0</v>
      </c>
      <c r="X31" s="4">
        <f t="shared" si="16"/>
        <v>0</v>
      </c>
      <c r="Y31" s="4">
        <f t="shared" si="16"/>
        <v>3</v>
      </c>
      <c r="Z31" s="4">
        <f t="shared" si="16"/>
        <v>1</v>
      </c>
      <c r="AA31" s="4">
        <f t="shared" si="16"/>
        <v>4</v>
      </c>
      <c r="AB31" s="4">
        <f t="shared" si="16"/>
        <v>8</v>
      </c>
      <c r="AC31" s="4">
        <f t="shared" si="16"/>
        <v>12</v>
      </c>
      <c r="AD31" s="4">
        <f t="shared" si="16"/>
        <v>20</v>
      </c>
    </row>
    <row r="32" spans="1:30" outlineLevel="4" x14ac:dyDescent="0.25">
      <c r="A32" s="9">
        <v>4.0400999999999998</v>
      </c>
      <c r="B32" s="9" t="s">
        <v>42</v>
      </c>
      <c r="C32" s="9" t="s">
        <v>43</v>
      </c>
      <c r="D32" s="5">
        <f t="shared" si="4"/>
        <v>124</v>
      </c>
      <c r="E32" s="5">
        <f t="shared" si="4"/>
        <v>157</v>
      </c>
      <c r="F32" s="5">
        <f t="shared" si="5"/>
        <v>281</v>
      </c>
      <c r="G32" s="5"/>
      <c r="H32" s="5"/>
      <c r="I32" s="5">
        <f t="shared" si="6"/>
        <v>0</v>
      </c>
      <c r="J32" s="5"/>
      <c r="K32" s="5"/>
      <c r="L32" s="5">
        <f t="shared" si="7"/>
        <v>0</v>
      </c>
      <c r="M32" s="5">
        <v>1</v>
      </c>
      <c r="N32" s="5">
        <v>1</v>
      </c>
      <c r="O32" s="5">
        <f t="shared" si="8"/>
        <v>2</v>
      </c>
      <c r="P32" s="5">
        <v>112</v>
      </c>
      <c r="Q32" s="5">
        <v>143</v>
      </c>
      <c r="R32" s="5">
        <f t="shared" si="9"/>
        <v>255</v>
      </c>
      <c r="S32" s="5"/>
      <c r="T32" s="5"/>
      <c r="U32" s="5">
        <f t="shared" si="10"/>
        <v>0</v>
      </c>
      <c r="V32" s="5"/>
      <c r="W32" s="5"/>
      <c r="X32" s="5">
        <f t="shared" si="11"/>
        <v>0</v>
      </c>
      <c r="Y32" s="5">
        <v>3</v>
      </c>
      <c r="Z32" s="5">
        <v>1</v>
      </c>
      <c r="AA32" s="5">
        <f t="shared" si="12"/>
        <v>4</v>
      </c>
      <c r="AB32" s="5">
        <v>8</v>
      </c>
      <c r="AC32" s="5">
        <v>12</v>
      </c>
      <c r="AD32" s="5">
        <f t="shared" si="13"/>
        <v>20</v>
      </c>
    </row>
    <row r="33" spans="1:30" x14ac:dyDescent="0.25">
      <c r="A33" s="231" t="s">
        <v>45</v>
      </c>
      <c r="B33" s="231"/>
      <c r="C33" s="231"/>
      <c r="D33" s="4">
        <f t="shared" ref="D33:AD33" si="17">SUBTOTAL(9,D36:D46)</f>
        <v>1040</v>
      </c>
      <c r="E33" s="4">
        <f t="shared" si="17"/>
        <v>1567</v>
      </c>
      <c r="F33" s="4">
        <f t="shared" si="17"/>
        <v>2607</v>
      </c>
      <c r="G33" s="4">
        <f t="shared" si="17"/>
        <v>1</v>
      </c>
      <c r="H33" s="4">
        <f t="shared" si="17"/>
        <v>4</v>
      </c>
      <c r="I33" s="4">
        <f t="shared" si="17"/>
        <v>5</v>
      </c>
      <c r="J33" s="4">
        <f t="shared" si="17"/>
        <v>1</v>
      </c>
      <c r="K33" s="4">
        <f t="shared" si="17"/>
        <v>1</v>
      </c>
      <c r="L33" s="4">
        <f t="shared" si="17"/>
        <v>2</v>
      </c>
      <c r="M33" s="4">
        <f t="shared" si="17"/>
        <v>20</v>
      </c>
      <c r="N33" s="4">
        <f t="shared" si="17"/>
        <v>33</v>
      </c>
      <c r="O33" s="4">
        <f t="shared" si="17"/>
        <v>53</v>
      </c>
      <c r="P33" s="4">
        <f t="shared" si="17"/>
        <v>968</v>
      </c>
      <c r="Q33" s="4">
        <f t="shared" si="17"/>
        <v>1428</v>
      </c>
      <c r="R33" s="4">
        <f t="shared" si="17"/>
        <v>2396</v>
      </c>
      <c r="S33" s="4">
        <f t="shared" si="17"/>
        <v>0</v>
      </c>
      <c r="T33" s="4">
        <f t="shared" si="17"/>
        <v>0</v>
      </c>
      <c r="U33" s="4">
        <f t="shared" si="17"/>
        <v>0</v>
      </c>
      <c r="V33" s="4">
        <f t="shared" si="17"/>
        <v>2</v>
      </c>
      <c r="W33" s="4">
        <f t="shared" si="17"/>
        <v>4</v>
      </c>
      <c r="X33" s="4">
        <f t="shared" si="17"/>
        <v>6</v>
      </c>
      <c r="Y33" s="4">
        <f t="shared" si="17"/>
        <v>2</v>
      </c>
      <c r="Z33" s="4">
        <f t="shared" si="17"/>
        <v>13</v>
      </c>
      <c r="AA33" s="4">
        <f t="shared" si="17"/>
        <v>15</v>
      </c>
      <c r="AB33" s="4">
        <f t="shared" si="17"/>
        <v>46</v>
      </c>
      <c r="AC33" s="4">
        <f t="shared" si="17"/>
        <v>84</v>
      </c>
      <c r="AD33" s="4">
        <f t="shared" si="17"/>
        <v>130</v>
      </c>
    </row>
    <row r="34" spans="1:30" x14ac:dyDescent="0.25">
      <c r="A34" s="229" t="s">
        <v>12</v>
      </c>
      <c r="B34" s="229"/>
      <c r="C34" s="229"/>
      <c r="D34" s="4">
        <f t="shared" ref="D34:AD34" si="18">SUBTOTAL(9,D36:D46)</f>
        <v>1040</v>
      </c>
      <c r="E34" s="4">
        <f t="shared" si="18"/>
        <v>1567</v>
      </c>
      <c r="F34" s="4">
        <f t="shared" si="18"/>
        <v>2607</v>
      </c>
      <c r="G34" s="4">
        <f t="shared" si="18"/>
        <v>1</v>
      </c>
      <c r="H34" s="4">
        <f t="shared" si="18"/>
        <v>4</v>
      </c>
      <c r="I34" s="4">
        <f t="shared" si="18"/>
        <v>5</v>
      </c>
      <c r="J34" s="4">
        <f t="shared" si="18"/>
        <v>1</v>
      </c>
      <c r="K34" s="4">
        <f t="shared" si="18"/>
        <v>1</v>
      </c>
      <c r="L34" s="4">
        <f t="shared" si="18"/>
        <v>2</v>
      </c>
      <c r="M34" s="4">
        <f t="shared" si="18"/>
        <v>20</v>
      </c>
      <c r="N34" s="4">
        <f t="shared" si="18"/>
        <v>33</v>
      </c>
      <c r="O34" s="4">
        <f t="shared" si="18"/>
        <v>53</v>
      </c>
      <c r="P34" s="4">
        <f t="shared" si="18"/>
        <v>968</v>
      </c>
      <c r="Q34" s="4">
        <f t="shared" si="18"/>
        <v>1428</v>
      </c>
      <c r="R34" s="4">
        <f t="shared" si="18"/>
        <v>2396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2</v>
      </c>
      <c r="W34" s="4">
        <f t="shared" si="18"/>
        <v>4</v>
      </c>
      <c r="X34" s="4">
        <f t="shared" si="18"/>
        <v>6</v>
      </c>
      <c r="Y34" s="4">
        <f t="shared" si="18"/>
        <v>2</v>
      </c>
      <c r="Z34" s="4">
        <f t="shared" si="18"/>
        <v>13</v>
      </c>
      <c r="AA34" s="4">
        <f t="shared" si="18"/>
        <v>15</v>
      </c>
      <c r="AB34" s="4">
        <f t="shared" si="18"/>
        <v>46</v>
      </c>
      <c r="AC34" s="4">
        <f t="shared" si="18"/>
        <v>84</v>
      </c>
      <c r="AD34" s="4">
        <f t="shared" si="18"/>
        <v>130</v>
      </c>
    </row>
    <row r="35" spans="1:30" x14ac:dyDescent="0.25">
      <c r="A35" s="230" t="s">
        <v>13</v>
      </c>
      <c r="B35" s="230"/>
      <c r="C35" s="230"/>
      <c r="D35" s="4">
        <f t="shared" ref="D35:AD35" si="19">SUBTOTAL(9,D36:D46)</f>
        <v>1040</v>
      </c>
      <c r="E35" s="4">
        <f t="shared" si="19"/>
        <v>1567</v>
      </c>
      <c r="F35" s="4">
        <f t="shared" si="19"/>
        <v>2607</v>
      </c>
      <c r="G35" s="4">
        <f t="shared" si="19"/>
        <v>1</v>
      </c>
      <c r="H35" s="4">
        <f t="shared" si="19"/>
        <v>4</v>
      </c>
      <c r="I35" s="4">
        <f t="shared" si="19"/>
        <v>5</v>
      </c>
      <c r="J35" s="4">
        <f t="shared" si="19"/>
        <v>1</v>
      </c>
      <c r="K35" s="4">
        <f t="shared" si="19"/>
        <v>1</v>
      </c>
      <c r="L35" s="4">
        <f t="shared" si="19"/>
        <v>2</v>
      </c>
      <c r="M35" s="4">
        <f t="shared" si="19"/>
        <v>20</v>
      </c>
      <c r="N35" s="4">
        <f t="shared" si="19"/>
        <v>33</v>
      </c>
      <c r="O35" s="4">
        <f t="shared" si="19"/>
        <v>53</v>
      </c>
      <c r="P35" s="4">
        <f t="shared" si="19"/>
        <v>968</v>
      </c>
      <c r="Q35" s="4">
        <f t="shared" si="19"/>
        <v>1428</v>
      </c>
      <c r="R35" s="4">
        <f t="shared" si="19"/>
        <v>2396</v>
      </c>
      <c r="S35" s="4">
        <f t="shared" si="19"/>
        <v>0</v>
      </c>
      <c r="T35" s="4">
        <f t="shared" si="19"/>
        <v>0</v>
      </c>
      <c r="U35" s="4">
        <f t="shared" si="19"/>
        <v>0</v>
      </c>
      <c r="V35" s="4">
        <f t="shared" si="19"/>
        <v>2</v>
      </c>
      <c r="W35" s="4">
        <f t="shared" si="19"/>
        <v>4</v>
      </c>
      <c r="X35" s="4">
        <f t="shared" si="19"/>
        <v>6</v>
      </c>
      <c r="Y35" s="4">
        <f t="shared" si="19"/>
        <v>2</v>
      </c>
      <c r="Z35" s="4">
        <f t="shared" si="19"/>
        <v>13</v>
      </c>
      <c r="AA35" s="4">
        <f t="shared" si="19"/>
        <v>15</v>
      </c>
      <c r="AB35" s="4">
        <f t="shared" si="19"/>
        <v>46</v>
      </c>
      <c r="AC35" s="4">
        <f t="shared" si="19"/>
        <v>84</v>
      </c>
      <c r="AD35" s="4">
        <f t="shared" si="19"/>
        <v>130</v>
      </c>
    </row>
    <row r="36" spans="1:30" outlineLevel="4" x14ac:dyDescent="0.25">
      <c r="A36" s="9">
        <v>3.0104000000000002</v>
      </c>
      <c r="B36" s="9" t="s">
        <v>46</v>
      </c>
      <c r="C36" s="9" t="s">
        <v>47</v>
      </c>
      <c r="D36" s="5">
        <f t="shared" si="4"/>
        <v>123</v>
      </c>
      <c r="E36" s="5">
        <f t="shared" si="4"/>
        <v>213</v>
      </c>
      <c r="F36" s="5">
        <f t="shared" si="5"/>
        <v>336</v>
      </c>
      <c r="G36" s="5"/>
      <c r="H36" s="5">
        <v>1</v>
      </c>
      <c r="I36" s="5">
        <f t="shared" si="6"/>
        <v>1</v>
      </c>
      <c r="J36" s="5"/>
      <c r="K36" s="5"/>
      <c r="L36" s="5">
        <f t="shared" si="7"/>
        <v>0</v>
      </c>
      <c r="M36" s="5">
        <v>5</v>
      </c>
      <c r="N36" s="5">
        <v>11</v>
      </c>
      <c r="O36" s="5">
        <f t="shared" si="8"/>
        <v>16</v>
      </c>
      <c r="P36" s="5">
        <v>115</v>
      </c>
      <c r="Q36" s="5">
        <v>192</v>
      </c>
      <c r="R36" s="5">
        <f t="shared" si="9"/>
        <v>307</v>
      </c>
      <c r="S36" s="5"/>
      <c r="T36" s="5"/>
      <c r="U36" s="5">
        <f t="shared" si="10"/>
        <v>0</v>
      </c>
      <c r="V36" s="5">
        <v>1</v>
      </c>
      <c r="W36" s="5">
        <v>1</v>
      </c>
      <c r="X36" s="5">
        <f t="shared" si="11"/>
        <v>2</v>
      </c>
      <c r="Y36" s="5"/>
      <c r="Z36" s="5">
        <v>3</v>
      </c>
      <c r="AA36" s="5">
        <f t="shared" si="12"/>
        <v>3</v>
      </c>
      <c r="AB36" s="5">
        <v>2</v>
      </c>
      <c r="AC36" s="5">
        <v>5</v>
      </c>
      <c r="AD36" s="5">
        <f t="shared" si="13"/>
        <v>7</v>
      </c>
    </row>
    <row r="37" spans="1:30" outlineLevel="4" x14ac:dyDescent="0.25">
      <c r="A37" s="9">
        <v>11.0701</v>
      </c>
      <c r="B37" s="9" t="s">
        <v>48</v>
      </c>
      <c r="C37" s="9" t="s">
        <v>49</v>
      </c>
      <c r="D37" s="5">
        <f t="shared" si="4"/>
        <v>98</v>
      </c>
      <c r="E37" s="5">
        <f t="shared" si="4"/>
        <v>32</v>
      </c>
      <c r="F37" s="5">
        <f t="shared" si="5"/>
        <v>130</v>
      </c>
      <c r="G37" s="5"/>
      <c r="H37" s="5"/>
      <c r="I37" s="5">
        <f t="shared" si="6"/>
        <v>0</v>
      </c>
      <c r="J37" s="5"/>
      <c r="K37" s="5"/>
      <c r="L37" s="5">
        <f t="shared" si="7"/>
        <v>0</v>
      </c>
      <c r="M37" s="5">
        <v>1</v>
      </c>
      <c r="N37" s="5">
        <v>1</v>
      </c>
      <c r="O37" s="5">
        <f t="shared" si="8"/>
        <v>2</v>
      </c>
      <c r="P37" s="5">
        <v>91</v>
      </c>
      <c r="Q37" s="5">
        <v>28</v>
      </c>
      <c r="R37" s="5">
        <f t="shared" si="9"/>
        <v>119</v>
      </c>
      <c r="S37" s="5"/>
      <c r="T37" s="5"/>
      <c r="U37" s="5">
        <f t="shared" si="10"/>
        <v>0</v>
      </c>
      <c r="V37" s="5"/>
      <c r="W37" s="5">
        <v>1</v>
      </c>
      <c r="X37" s="5">
        <f t="shared" si="11"/>
        <v>1</v>
      </c>
      <c r="Y37" s="5"/>
      <c r="Z37" s="5"/>
      <c r="AA37" s="5">
        <f t="shared" si="12"/>
        <v>0</v>
      </c>
      <c r="AB37" s="5">
        <v>6</v>
      </c>
      <c r="AC37" s="5">
        <v>2</v>
      </c>
      <c r="AD37" s="5">
        <f t="shared" si="13"/>
        <v>8</v>
      </c>
    </row>
    <row r="38" spans="1:30" outlineLevel="4" x14ac:dyDescent="0.25">
      <c r="A38" s="9">
        <v>26.010100000000001</v>
      </c>
      <c r="B38" s="9" t="s">
        <v>50</v>
      </c>
      <c r="C38" s="9" t="s">
        <v>51</v>
      </c>
      <c r="D38" s="5">
        <f t="shared" si="4"/>
        <v>281</v>
      </c>
      <c r="E38" s="5">
        <f t="shared" si="4"/>
        <v>414</v>
      </c>
      <c r="F38" s="5">
        <f t="shared" si="5"/>
        <v>695</v>
      </c>
      <c r="G38" s="5"/>
      <c r="H38" s="5">
        <v>1</v>
      </c>
      <c r="I38" s="5">
        <f t="shared" si="6"/>
        <v>1</v>
      </c>
      <c r="J38" s="5"/>
      <c r="K38" s="5"/>
      <c r="L38" s="5">
        <f t="shared" si="7"/>
        <v>0</v>
      </c>
      <c r="M38" s="5">
        <v>9</v>
      </c>
      <c r="N38" s="5">
        <v>9</v>
      </c>
      <c r="O38" s="5">
        <f t="shared" si="8"/>
        <v>18</v>
      </c>
      <c r="P38" s="5">
        <v>260</v>
      </c>
      <c r="Q38" s="5">
        <v>384</v>
      </c>
      <c r="R38" s="5">
        <f t="shared" si="9"/>
        <v>644</v>
      </c>
      <c r="S38" s="5"/>
      <c r="T38" s="5"/>
      <c r="U38" s="5">
        <f t="shared" si="10"/>
        <v>0</v>
      </c>
      <c r="V38" s="5"/>
      <c r="W38" s="5"/>
      <c r="X38" s="5">
        <f t="shared" si="11"/>
        <v>0</v>
      </c>
      <c r="Y38" s="5"/>
      <c r="Z38" s="5">
        <v>3</v>
      </c>
      <c r="AA38" s="5">
        <f t="shared" si="12"/>
        <v>3</v>
      </c>
      <c r="AB38" s="5">
        <v>12</v>
      </c>
      <c r="AC38" s="5">
        <v>17</v>
      </c>
      <c r="AD38" s="5">
        <f t="shared" si="13"/>
        <v>29</v>
      </c>
    </row>
    <row r="39" spans="1:30" outlineLevel="4" x14ac:dyDescent="0.25">
      <c r="A39" s="9">
        <v>26.010100000000001</v>
      </c>
      <c r="B39" s="9" t="s">
        <v>52</v>
      </c>
      <c r="C39" s="9" t="s">
        <v>53</v>
      </c>
      <c r="D39" s="5">
        <f t="shared" si="4"/>
        <v>68</v>
      </c>
      <c r="E39" s="5">
        <f t="shared" si="4"/>
        <v>111</v>
      </c>
      <c r="F39" s="5">
        <f t="shared" si="5"/>
        <v>179</v>
      </c>
      <c r="G39" s="5"/>
      <c r="H39" s="5"/>
      <c r="I39" s="5">
        <f t="shared" si="6"/>
        <v>0</v>
      </c>
      <c r="J39" s="5"/>
      <c r="K39" s="5"/>
      <c r="L39" s="5">
        <f t="shared" si="7"/>
        <v>0</v>
      </c>
      <c r="M39" s="5"/>
      <c r="N39" s="5"/>
      <c r="O39" s="5">
        <f t="shared" si="8"/>
        <v>0</v>
      </c>
      <c r="P39" s="5">
        <v>66</v>
      </c>
      <c r="Q39" s="5">
        <v>105</v>
      </c>
      <c r="R39" s="5">
        <f t="shared" si="9"/>
        <v>171</v>
      </c>
      <c r="S39" s="5"/>
      <c r="T39" s="5"/>
      <c r="U39" s="5">
        <f t="shared" si="10"/>
        <v>0</v>
      </c>
      <c r="V39" s="5"/>
      <c r="W39" s="5"/>
      <c r="X39" s="5">
        <f t="shared" si="11"/>
        <v>0</v>
      </c>
      <c r="Y39" s="5"/>
      <c r="Z39" s="5"/>
      <c r="AA39" s="5">
        <f t="shared" si="12"/>
        <v>0</v>
      </c>
      <c r="AB39" s="5">
        <v>2</v>
      </c>
      <c r="AC39" s="5">
        <v>6</v>
      </c>
      <c r="AD39" s="5">
        <f t="shared" si="13"/>
        <v>8</v>
      </c>
    </row>
    <row r="40" spans="1:30" outlineLevel="4" x14ac:dyDescent="0.25">
      <c r="A40" s="9">
        <v>26.010100000000001</v>
      </c>
      <c r="B40" s="9" t="s">
        <v>54</v>
      </c>
      <c r="C40" s="9" t="s">
        <v>55</v>
      </c>
      <c r="D40" s="5">
        <f t="shared" si="4"/>
        <v>23</v>
      </c>
      <c r="E40" s="5">
        <f t="shared" si="4"/>
        <v>51</v>
      </c>
      <c r="F40" s="5">
        <f t="shared" si="5"/>
        <v>74</v>
      </c>
      <c r="G40" s="5"/>
      <c r="H40" s="5"/>
      <c r="I40" s="5">
        <f t="shared" si="6"/>
        <v>0</v>
      </c>
      <c r="J40" s="5"/>
      <c r="K40" s="5"/>
      <c r="L40" s="5">
        <f t="shared" si="7"/>
        <v>0</v>
      </c>
      <c r="M40" s="5"/>
      <c r="N40" s="5"/>
      <c r="O40" s="5">
        <f t="shared" si="8"/>
        <v>0</v>
      </c>
      <c r="P40" s="5">
        <v>22</v>
      </c>
      <c r="Q40" s="5">
        <v>46</v>
      </c>
      <c r="R40" s="5">
        <f t="shared" si="9"/>
        <v>68</v>
      </c>
      <c r="S40" s="5"/>
      <c r="T40" s="5"/>
      <c r="U40" s="5">
        <f t="shared" si="10"/>
        <v>0</v>
      </c>
      <c r="V40" s="5"/>
      <c r="W40" s="5"/>
      <c r="X40" s="5">
        <f t="shared" si="11"/>
        <v>0</v>
      </c>
      <c r="Y40" s="5"/>
      <c r="Z40" s="5"/>
      <c r="AA40" s="5">
        <f t="shared" si="12"/>
        <v>0</v>
      </c>
      <c r="AB40" s="5">
        <v>1</v>
      </c>
      <c r="AC40" s="5">
        <v>5</v>
      </c>
      <c r="AD40" s="5">
        <f t="shared" si="13"/>
        <v>6</v>
      </c>
    </row>
    <row r="41" spans="1:30" outlineLevel="4" x14ac:dyDescent="0.25">
      <c r="A41" s="9">
        <v>27.010100000000001</v>
      </c>
      <c r="B41" s="9" t="s">
        <v>56</v>
      </c>
      <c r="C41" s="9" t="s">
        <v>57</v>
      </c>
      <c r="D41" s="5">
        <f t="shared" si="4"/>
        <v>70</v>
      </c>
      <c r="E41" s="5">
        <f t="shared" si="4"/>
        <v>69</v>
      </c>
      <c r="F41" s="5">
        <f t="shared" si="5"/>
        <v>139</v>
      </c>
      <c r="G41" s="5"/>
      <c r="H41" s="5"/>
      <c r="I41" s="5">
        <f t="shared" si="6"/>
        <v>0</v>
      </c>
      <c r="J41" s="5"/>
      <c r="K41" s="5"/>
      <c r="L41" s="5">
        <f t="shared" si="7"/>
        <v>0</v>
      </c>
      <c r="M41" s="5">
        <v>1</v>
      </c>
      <c r="N41" s="5">
        <v>1</v>
      </c>
      <c r="O41" s="5">
        <f t="shared" si="8"/>
        <v>2</v>
      </c>
      <c r="P41" s="5">
        <v>66</v>
      </c>
      <c r="Q41" s="5">
        <v>65</v>
      </c>
      <c r="R41" s="5">
        <f t="shared" si="9"/>
        <v>131</v>
      </c>
      <c r="S41" s="5"/>
      <c r="T41" s="5"/>
      <c r="U41" s="5">
        <f t="shared" si="10"/>
        <v>0</v>
      </c>
      <c r="V41" s="5"/>
      <c r="W41" s="5"/>
      <c r="X41" s="5">
        <f t="shared" si="11"/>
        <v>0</v>
      </c>
      <c r="Y41" s="5"/>
      <c r="Z41" s="5"/>
      <c r="AA41" s="5">
        <f t="shared" si="12"/>
        <v>0</v>
      </c>
      <c r="AB41" s="5">
        <v>3</v>
      </c>
      <c r="AC41" s="5">
        <v>3</v>
      </c>
      <c r="AD41" s="5">
        <f t="shared" si="13"/>
        <v>6</v>
      </c>
    </row>
    <row r="42" spans="1:30" outlineLevel="4" x14ac:dyDescent="0.25">
      <c r="A42" s="9">
        <v>27.010100000000001</v>
      </c>
      <c r="B42" s="9" t="s">
        <v>58</v>
      </c>
      <c r="C42" s="9" t="s">
        <v>59</v>
      </c>
      <c r="D42" s="5">
        <f t="shared" si="4"/>
        <v>2</v>
      </c>
      <c r="E42" s="5">
        <f t="shared" si="4"/>
        <v>1</v>
      </c>
      <c r="F42" s="5">
        <f t="shared" si="5"/>
        <v>3</v>
      </c>
      <c r="G42" s="5"/>
      <c r="H42" s="5"/>
      <c r="I42" s="5">
        <f t="shared" si="6"/>
        <v>0</v>
      </c>
      <c r="J42" s="5"/>
      <c r="K42" s="5"/>
      <c r="L42" s="5">
        <f t="shared" si="7"/>
        <v>0</v>
      </c>
      <c r="M42" s="5"/>
      <c r="N42" s="5"/>
      <c r="O42" s="5">
        <f t="shared" si="8"/>
        <v>0</v>
      </c>
      <c r="P42" s="5">
        <v>2</v>
      </c>
      <c r="Q42" s="5">
        <v>1</v>
      </c>
      <c r="R42" s="5">
        <f t="shared" si="9"/>
        <v>3</v>
      </c>
      <c r="S42" s="5"/>
      <c r="T42" s="5"/>
      <c r="U42" s="5">
        <f t="shared" si="10"/>
        <v>0</v>
      </c>
      <c r="V42" s="5"/>
      <c r="W42" s="5"/>
      <c r="X42" s="5">
        <f t="shared" si="11"/>
        <v>0</v>
      </c>
      <c r="Y42" s="5"/>
      <c r="Z42" s="5"/>
      <c r="AA42" s="5">
        <f t="shared" si="12"/>
        <v>0</v>
      </c>
      <c r="AB42" s="5">
        <v>0</v>
      </c>
      <c r="AC42" s="5">
        <v>0</v>
      </c>
      <c r="AD42" s="5">
        <f t="shared" si="13"/>
        <v>0</v>
      </c>
    </row>
    <row r="43" spans="1:30" outlineLevel="4" x14ac:dyDescent="0.25">
      <c r="A43" s="9">
        <v>30.180099999999999</v>
      </c>
      <c r="B43" s="9" t="s">
        <v>60</v>
      </c>
      <c r="C43" s="9" t="s">
        <v>61</v>
      </c>
      <c r="D43" s="5">
        <f t="shared" si="4"/>
        <v>106</v>
      </c>
      <c r="E43" s="5">
        <f t="shared" si="4"/>
        <v>214</v>
      </c>
      <c r="F43" s="5">
        <f t="shared" si="5"/>
        <v>320</v>
      </c>
      <c r="G43" s="5"/>
      <c r="H43" s="5">
        <v>1</v>
      </c>
      <c r="I43" s="5">
        <f t="shared" si="6"/>
        <v>1</v>
      </c>
      <c r="J43" s="5"/>
      <c r="K43" s="5"/>
      <c r="L43" s="5">
        <f t="shared" si="7"/>
        <v>0</v>
      </c>
      <c r="M43" s="5">
        <v>1</v>
      </c>
      <c r="N43" s="5"/>
      <c r="O43" s="5">
        <f t="shared" si="8"/>
        <v>1</v>
      </c>
      <c r="P43" s="5">
        <v>95</v>
      </c>
      <c r="Q43" s="5">
        <v>186</v>
      </c>
      <c r="R43" s="5">
        <f t="shared" si="9"/>
        <v>281</v>
      </c>
      <c r="S43" s="5"/>
      <c r="T43" s="5"/>
      <c r="U43" s="5">
        <f t="shared" si="10"/>
        <v>0</v>
      </c>
      <c r="V43" s="5"/>
      <c r="W43" s="5">
        <v>1</v>
      </c>
      <c r="X43" s="5">
        <f t="shared" si="11"/>
        <v>1</v>
      </c>
      <c r="Y43" s="5">
        <v>2</v>
      </c>
      <c r="Z43" s="5">
        <v>2</v>
      </c>
      <c r="AA43" s="5">
        <f t="shared" si="12"/>
        <v>4</v>
      </c>
      <c r="AB43" s="5">
        <v>8</v>
      </c>
      <c r="AC43" s="5">
        <v>24</v>
      </c>
      <c r="AD43" s="5">
        <f t="shared" si="13"/>
        <v>32</v>
      </c>
    </row>
    <row r="44" spans="1:30" outlineLevel="4" x14ac:dyDescent="0.25">
      <c r="A44" s="9">
        <v>40.0501</v>
      </c>
      <c r="B44" s="9" t="s">
        <v>64</v>
      </c>
      <c r="C44" s="9" t="s">
        <v>65</v>
      </c>
      <c r="D44" s="5">
        <f t="shared" si="4"/>
        <v>171</v>
      </c>
      <c r="E44" s="5">
        <f t="shared" si="4"/>
        <v>252</v>
      </c>
      <c r="F44" s="5">
        <f t="shared" si="5"/>
        <v>423</v>
      </c>
      <c r="G44" s="5">
        <v>1</v>
      </c>
      <c r="H44" s="5"/>
      <c r="I44" s="5">
        <f t="shared" si="6"/>
        <v>1</v>
      </c>
      <c r="J44" s="5"/>
      <c r="K44" s="5">
        <v>1</v>
      </c>
      <c r="L44" s="5">
        <f t="shared" si="7"/>
        <v>1</v>
      </c>
      <c r="M44" s="5">
        <v>3</v>
      </c>
      <c r="N44" s="5">
        <v>5</v>
      </c>
      <c r="O44" s="5">
        <f t="shared" si="8"/>
        <v>8</v>
      </c>
      <c r="P44" s="5">
        <v>161</v>
      </c>
      <c r="Q44" s="5">
        <v>226</v>
      </c>
      <c r="R44" s="5">
        <f t="shared" si="9"/>
        <v>387</v>
      </c>
      <c r="S44" s="5"/>
      <c r="T44" s="5"/>
      <c r="U44" s="5">
        <f t="shared" si="10"/>
        <v>0</v>
      </c>
      <c r="V44" s="5"/>
      <c r="W44" s="5"/>
      <c r="X44" s="5">
        <f t="shared" si="11"/>
        <v>0</v>
      </c>
      <c r="Y44" s="5"/>
      <c r="Z44" s="5">
        <v>4</v>
      </c>
      <c r="AA44" s="5">
        <f t="shared" si="12"/>
        <v>4</v>
      </c>
      <c r="AB44" s="5">
        <v>6</v>
      </c>
      <c r="AC44" s="5">
        <v>16</v>
      </c>
      <c r="AD44" s="5">
        <f t="shared" si="13"/>
        <v>22</v>
      </c>
    </row>
    <row r="45" spans="1:30" outlineLevel="4" x14ac:dyDescent="0.25">
      <c r="A45" s="9">
        <v>40.080100000000002</v>
      </c>
      <c r="B45" s="9" t="s">
        <v>66</v>
      </c>
      <c r="C45" s="9" t="s">
        <v>67</v>
      </c>
      <c r="D45" s="5">
        <f t="shared" si="4"/>
        <v>76</v>
      </c>
      <c r="E45" s="5">
        <f t="shared" si="4"/>
        <v>72</v>
      </c>
      <c r="F45" s="5">
        <f t="shared" si="5"/>
        <v>148</v>
      </c>
      <c r="G45" s="5"/>
      <c r="H45" s="5">
        <v>1</v>
      </c>
      <c r="I45" s="5">
        <f t="shared" si="6"/>
        <v>1</v>
      </c>
      <c r="J45" s="5">
        <v>1</v>
      </c>
      <c r="K45" s="5"/>
      <c r="L45" s="5">
        <f t="shared" si="7"/>
        <v>1</v>
      </c>
      <c r="M45" s="5"/>
      <c r="N45" s="5">
        <v>3</v>
      </c>
      <c r="O45" s="5">
        <f t="shared" si="8"/>
        <v>3</v>
      </c>
      <c r="P45" s="5">
        <v>69</v>
      </c>
      <c r="Q45" s="5">
        <v>66</v>
      </c>
      <c r="R45" s="5">
        <f t="shared" si="9"/>
        <v>135</v>
      </c>
      <c r="S45" s="5"/>
      <c r="T45" s="5"/>
      <c r="U45" s="5">
        <f t="shared" si="10"/>
        <v>0</v>
      </c>
      <c r="V45" s="5">
        <v>1</v>
      </c>
      <c r="W45" s="5">
        <v>1</v>
      </c>
      <c r="X45" s="5">
        <f t="shared" si="11"/>
        <v>2</v>
      </c>
      <c r="Y45" s="5"/>
      <c r="Z45" s="5"/>
      <c r="AA45" s="5">
        <f t="shared" si="12"/>
        <v>0</v>
      </c>
      <c r="AB45" s="5">
        <v>5</v>
      </c>
      <c r="AC45" s="5">
        <v>1</v>
      </c>
      <c r="AD45" s="5">
        <f t="shared" si="13"/>
        <v>6</v>
      </c>
    </row>
    <row r="46" spans="1:30" outlineLevel="4" x14ac:dyDescent="0.25">
      <c r="A46" s="9">
        <v>51.310099999999998</v>
      </c>
      <c r="B46" s="9" t="s">
        <v>68</v>
      </c>
      <c r="C46" s="9" t="s">
        <v>69</v>
      </c>
      <c r="D46" s="5">
        <f t="shared" si="4"/>
        <v>22</v>
      </c>
      <c r="E46" s="5">
        <f t="shared" si="4"/>
        <v>138</v>
      </c>
      <c r="F46" s="5">
        <f t="shared" si="5"/>
        <v>160</v>
      </c>
      <c r="G46" s="5"/>
      <c r="H46" s="5"/>
      <c r="I46" s="5">
        <f t="shared" si="6"/>
        <v>0</v>
      </c>
      <c r="J46" s="5"/>
      <c r="K46" s="5"/>
      <c r="L46" s="5">
        <f t="shared" si="7"/>
        <v>0</v>
      </c>
      <c r="M46" s="5"/>
      <c r="N46" s="5">
        <v>3</v>
      </c>
      <c r="O46" s="5">
        <f t="shared" si="8"/>
        <v>3</v>
      </c>
      <c r="P46" s="5">
        <v>21</v>
      </c>
      <c r="Q46" s="5">
        <v>129</v>
      </c>
      <c r="R46" s="5">
        <f t="shared" si="9"/>
        <v>150</v>
      </c>
      <c r="S46" s="5"/>
      <c r="T46" s="5"/>
      <c r="U46" s="5">
        <f t="shared" si="10"/>
        <v>0</v>
      </c>
      <c r="V46" s="5"/>
      <c r="W46" s="5"/>
      <c r="X46" s="5">
        <f t="shared" si="11"/>
        <v>0</v>
      </c>
      <c r="Y46" s="5"/>
      <c r="Z46" s="5">
        <v>1</v>
      </c>
      <c r="AA46" s="5">
        <f t="shared" si="12"/>
        <v>1</v>
      </c>
      <c r="AB46" s="5">
        <v>1</v>
      </c>
      <c r="AC46" s="5">
        <v>5</v>
      </c>
      <c r="AD46" s="5">
        <f t="shared" si="13"/>
        <v>6</v>
      </c>
    </row>
    <row r="47" spans="1:30" x14ac:dyDescent="0.25">
      <c r="A47" s="231" t="s">
        <v>70</v>
      </c>
      <c r="B47" s="231"/>
      <c r="C47" s="231"/>
      <c r="D47" s="4">
        <f t="shared" ref="D47:AD47" si="20">SUBTOTAL(9,D50:D59)</f>
        <v>746</v>
      </c>
      <c r="E47" s="4">
        <f t="shared" si="20"/>
        <v>1594</v>
      </c>
      <c r="F47" s="4">
        <f t="shared" si="20"/>
        <v>2340</v>
      </c>
      <c r="G47" s="4">
        <f t="shared" si="20"/>
        <v>4</v>
      </c>
      <c r="H47" s="4">
        <f t="shared" si="20"/>
        <v>6</v>
      </c>
      <c r="I47" s="4">
        <f t="shared" si="20"/>
        <v>10</v>
      </c>
      <c r="J47" s="4">
        <f t="shared" si="20"/>
        <v>0</v>
      </c>
      <c r="K47" s="4">
        <f t="shared" si="20"/>
        <v>1</v>
      </c>
      <c r="L47" s="4">
        <f t="shared" si="20"/>
        <v>1</v>
      </c>
      <c r="M47" s="4">
        <f t="shared" si="20"/>
        <v>12</v>
      </c>
      <c r="N47" s="4">
        <f t="shared" si="20"/>
        <v>22</v>
      </c>
      <c r="O47" s="4">
        <f t="shared" si="20"/>
        <v>34</v>
      </c>
      <c r="P47" s="4">
        <f t="shared" si="20"/>
        <v>563</v>
      </c>
      <c r="Q47" s="4">
        <f t="shared" si="20"/>
        <v>1260</v>
      </c>
      <c r="R47" s="4">
        <f t="shared" si="20"/>
        <v>1823</v>
      </c>
      <c r="S47" s="4">
        <f t="shared" si="20"/>
        <v>0</v>
      </c>
      <c r="T47" s="4">
        <f t="shared" si="20"/>
        <v>0</v>
      </c>
      <c r="U47" s="4">
        <f t="shared" si="20"/>
        <v>0</v>
      </c>
      <c r="V47" s="4">
        <f t="shared" si="20"/>
        <v>4</v>
      </c>
      <c r="W47" s="4">
        <f t="shared" si="20"/>
        <v>10</v>
      </c>
      <c r="X47" s="4">
        <f t="shared" si="20"/>
        <v>14</v>
      </c>
      <c r="Y47" s="4">
        <f t="shared" si="20"/>
        <v>8</v>
      </c>
      <c r="Z47" s="4">
        <f t="shared" si="20"/>
        <v>18</v>
      </c>
      <c r="AA47" s="4">
        <f t="shared" si="20"/>
        <v>26</v>
      </c>
      <c r="AB47" s="4">
        <f t="shared" si="20"/>
        <v>155</v>
      </c>
      <c r="AC47" s="4">
        <f t="shared" si="20"/>
        <v>277</v>
      </c>
      <c r="AD47" s="4">
        <f t="shared" si="20"/>
        <v>432</v>
      </c>
    </row>
    <row r="48" spans="1:30" x14ac:dyDescent="0.25">
      <c r="A48" s="229" t="s">
        <v>12</v>
      </c>
      <c r="B48" s="229"/>
      <c r="C48" s="229"/>
      <c r="D48" s="4">
        <f t="shared" ref="D48:AD48" si="21">SUBTOTAL(9,D50:D59)</f>
        <v>746</v>
      </c>
      <c r="E48" s="4">
        <f t="shared" si="21"/>
        <v>1594</v>
      </c>
      <c r="F48" s="4">
        <f t="shared" si="21"/>
        <v>2340</v>
      </c>
      <c r="G48" s="4">
        <f t="shared" si="21"/>
        <v>4</v>
      </c>
      <c r="H48" s="4">
        <f t="shared" si="21"/>
        <v>6</v>
      </c>
      <c r="I48" s="4">
        <f t="shared" si="21"/>
        <v>10</v>
      </c>
      <c r="J48" s="4">
        <f t="shared" si="21"/>
        <v>0</v>
      </c>
      <c r="K48" s="4">
        <f t="shared" si="21"/>
        <v>1</v>
      </c>
      <c r="L48" s="4">
        <f t="shared" si="21"/>
        <v>1</v>
      </c>
      <c r="M48" s="4">
        <f t="shared" si="21"/>
        <v>12</v>
      </c>
      <c r="N48" s="4">
        <f t="shared" si="21"/>
        <v>22</v>
      </c>
      <c r="O48" s="4">
        <f t="shared" si="21"/>
        <v>34</v>
      </c>
      <c r="P48" s="4">
        <f t="shared" si="21"/>
        <v>563</v>
      </c>
      <c r="Q48" s="4">
        <f t="shared" si="21"/>
        <v>1260</v>
      </c>
      <c r="R48" s="4">
        <f t="shared" si="21"/>
        <v>1823</v>
      </c>
      <c r="S48" s="4">
        <f t="shared" si="21"/>
        <v>0</v>
      </c>
      <c r="T48" s="4">
        <f t="shared" si="21"/>
        <v>0</v>
      </c>
      <c r="U48" s="4">
        <f t="shared" si="21"/>
        <v>0</v>
      </c>
      <c r="V48" s="4">
        <f t="shared" si="21"/>
        <v>4</v>
      </c>
      <c r="W48" s="4">
        <f t="shared" si="21"/>
        <v>10</v>
      </c>
      <c r="X48" s="4">
        <f t="shared" si="21"/>
        <v>14</v>
      </c>
      <c r="Y48" s="4">
        <f t="shared" si="21"/>
        <v>8</v>
      </c>
      <c r="Z48" s="4">
        <f t="shared" si="21"/>
        <v>18</v>
      </c>
      <c r="AA48" s="4">
        <f t="shared" si="21"/>
        <v>26</v>
      </c>
      <c r="AB48" s="4">
        <f t="shared" si="21"/>
        <v>155</v>
      </c>
      <c r="AC48" s="4">
        <f t="shared" si="21"/>
        <v>277</v>
      </c>
      <c r="AD48" s="4">
        <f t="shared" si="21"/>
        <v>432</v>
      </c>
    </row>
    <row r="49" spans="1:30" x14ac:dyDescent="0.25">
      <c r="A49" s="230" t="s">
        <v>13</v>
      </c>
      <c r="B49" s="230"/>
      <c r="C49" s="230"/>
      <c r="D49" s="4">
        <f t="shared" ref="D49:AD49" si="22">SUBTOTAL(9,D50:D59)</f>
        <v>746</v>
      </c>
      <c r="E49" s="4">
        <f t="shared" si="22"/>
        <v>1594</v>
      </c>
      <c r="F49" s="4">
        <f t="shared" si="22"/>
        <v>2340</v>
      </c>
      <c r="G49" s="4">
        <f t="shared" si="22"/>
        <v>4</v>
      </c>
      <c r="H49" s="4">
        <f t="shared" si="22"/>
        <v>6</v>
      </c>
      <c r="I49" s="4">
        <f t="shared" si="22"/>
        <v>10</v>
      </c>
      <c r="J49" s="4">
        <f t="shared" si="22"/>
        <v>0</v>
      </c>
      <c r="K49" s="4">
        <f t="shared" si="22"/>
        <v>1</v>
      </c>
      <c r="L49" s="4">
        <f t="shared" si="22"/>
        <v>1</v>
      </c>
      <c r="M49" s="4">
        <f t="shared" si="22"/>
        <v>12</v>
      </c>
      <c r="N49" s="4">
        <f t="shared" si="22"/>
        <v>22</v>
      </c>
      <c r="O49" s="4">
        <f t="shared" si="22"/>
        <v>34</v>
      </c>
      <c r="P49" s="4">
        <f t="shared" si="22"/>
        <v>563</v>
      </c>
      <c r="Q49" s="4">
        <f t="shared" si="22"/>
        <v>1260</v>
      </c>
      <c r="R49" s="4">
        <f t="shared" si="22"/>
        <v>1823</v>
      </c>
      <c r="S49" s="4">
        <f t="shared" si="22"/>
        <v>0</v>
      </c>
      <c r="T49" s="4">
        <f t="shared" si="22"/>
        <v>0</v>
      </c>
      <c r="U49" s="4">
        <f t="shared" si="22"/>
        <v>0</v>
      </c>
      <c r="V49" s="4">
        <f t="shared" si="22"/>
        <v>4</v>
      </c>
      <c r="W49" s="4">
        <f t="shared" si="22"/>
        <v>10</v>
      </c>
      <c r="X49" s="4">
        <f t="shared" si="22"/>
        <v>14</v>
      </c>
      <c r="Y49" s="4">
        <f t="shared" si="22"/>
        <v>8</v>
      </c>
      <c r="Z49" s="4">
        <f t="shared" si="22"/>
        <v>18</v>
      </c>
      <c r="AA49" s="4">
        <f t="shared" si="22"/>
        <v>26</v>
      </c>
      <c r="AB49" s="4">
        <f t="shared" si="22"/>
        <v>155</v>
      </c>
      <c r="AC49" s="4">
        <f t="shared" si="22"/>
        <v>277</v>
      </c>
      <c r="AD49" s="4">
        <f t="shared" si="22"/>
        <v>432</v>
      </c>
    </row>
    <row r="50" spans="1:30" outlineLevel="4" x14ac:dyDescent="0.25">
      <c r="A50" s="9">
        <v>42.010100000000001</v>
      </c>
      <c r="B50" s="9" t="s">
        <v>71</v>
      </c>
      <c r="C50" s="9" t="s">
        <v>72</v>
      </c>
      <c r="D50" s="5">
        <f t="shared" si="4"/>
        <v>138</v>
      </c>
      <c r="E50" s="5">
        <f t="shared" si="4"/>
        <v>492</v>
      </c>
      <c r="F50" s="5">
        <f t="shared" si="5"/>
        <v>630</v>
      </c>
      <c r="G50" s="5">
        <v>1</v>
      </c>
      <c r="H50" s="5">
        <v>2</v>
      </c>
      <c r="I50" s="5">
        <f t="shared" si="6"/>
        <v>3</v>
      </c>
      <c r="J50" s="5"/>
      <c r="K50" s="5"/>
      <c r="L50" s="5">
        <f t="shared" si="7"/>
        <v>0</v>
      </c>
      <c r="M50" s="5">
        <v>3</v>
      </c>
      <c r="N50" s="5">
        <v>1</v>
      </c>
      <c r="O50" s="5">
        <f t="shared" si="8"/>
        <v>4</v>
      </c>
      <c r="P50" s="5">
        <v>97</v>
      </c>
      <c r="Q50" s="5">
        <v>363</v>
      </c>
      <c r="R50" s="5">
        <f t="shared" si="9"/>
        <v>460</v>
      </c>
      <c r="S50" s="5"/>
      <c r="T50" s="5"/>
      <c r="U50" s="5">
        <f t="shared" si="10"/>
        <v>0</v>
      </c>
      <c r="V50" s="5">
        <v>1</v>
      </c>
      <c r="W50" s="5">
        <v>4</v>
      </c>
      <c r="X50" s="5">
        <f t="shared" si="11"/>
        <v>5</v>
      </c>
      <c r="Y50" s="5">
        <v>1</v>
      </c>
      <c r="Z50" s="5">
        <v>5</v>
      </c>
      <c r="AA50" s="5">
        <f t="shared" si="12"/>
        <v>6</v>
      </c>
      <c r="AB50" s="5">
        <v>35</v>
      </c>
      <c r="AC50" s="5">
        <v>117</v>
      </c>
      <c r="AD50" s="5">
        <f t="shared" si="13"/>
        <v>152</v>
      </c>
    </row>
    <row r="51" spans="1:30" outlineLevel="4" x14ac:dyDescent="0.25">
      <c r="A51" s="9">
        <v>44.070099999999996</v>
      </c>
      <c r="B51" s="9" t="s">
        <v>75</v>
      </c>
      <c r="C51" s="9" t="s">
        <v>76</v>
      </c>
      <c r="D51" s="5">
        <f t="shared" si="4"/>
        <v>51</v>
      </c>
      <c r="E51" s="5">
        <f t="shared" si="4"/>
        <v>305</v>
      </c>
      <c r="F51" s="5">
        <f t="shared" si="5"/>
        <v>356</v>
      </c>
      <c r="G51" s="5">
        <v>2</v>
      </c>
      <c r="H51" s="5">
        <v>1</v>
      </c>
      <c r="I51" s="5">
        <f t="shared" si="6"/>
        <v>3</v>
      </c>
      <c r="J51" s="5"/>
      <c r="K51" s="5"/>
      <c r="L51" s="5">
        <f t="shared" si="7"/>
        <v>0</v>
      </c>
      <c r="M51" s="5"/>
      <c r="N51" s="5">
        <v>5</v>
      </c>
      <c r="O51" s="5">
        <f t="shared" si="8"/>
        <v>5</v>
      </c>
      <c r="P51" s="5">
        <v>41</v>
      </c>
      <c r="Q51" s="5">
        <v>265</v>
      </c>
      <c r="R51" s="5">
        <f t="shared" si="9"/>
        <v>306</v>
      </c>
      <c r="S51" s="5"/>
      <c r="T51" s="5"/>
      <c r="U51" s="5">
        <f t="shared" si="10"/>
        <v>0</v>
      </c>
      <c r="V51" s="5"/>
      <c r="W51" s="5">
        <v>1</v>
      </c>
      <c r="X51" s="5">
        <f t="shared" si="11"/>
        <v>1</v>
      </c>
      <c r="Y51" s="5"/>
      <c r="Z51" s="5">
        <v>4</v>
      </c>
      <c r="AA51" s="5">
        <f t="shared" si="12"/>
        <v>4</v>
      </c>
      <c r="AB51" s="5">
        <v>8</v>
      </c>
      <c r="AC51" s="5">
        <v>29</v>
      </c>
      <c r="AD51" s="5">
        <f t="shared" si="13"/>
        <v>37</v>
      </c>
    </row>
    <row r="52" spans="1:30" outlineLevel="4" x14ac:dyDescent="0.25">
      <c r="A52" s="9">
        <v>45.010100000000001</v>
      </c>
      <c r="B52" s="9" t="s">
        <v>77</v>
      </c>
      <c r="C52" s="9" t="s">
        <v>78</v>
      </c>
      <c r="D52" s="5">
        <f t="shared" si="4"/>
        <v>36</v>
      </c>
      <c r="E52" s="5">
        <f t="shared" si="4"/>
        <v>89</v>
      </c>
      <c r="F52" s="5">
        <f t="shared" si="5"/>
        <v>125</v>
      </c>
      <c r="G52" s="5"/>
      <c r="H52" s="5">
        <v>1</v>
      </c>
      <c r="I52" s="5">
        <f t="shared" si="6"/>
        <v>1</v>
      </c>
      <c r="J52" s="5"/>
      <c r="K52" s="5"/>
      <c r="L52" s="5">
        <f t="shared" si="7"/>
        <v>0</v>
      </c>
      <c r="M52" s="5"/>
      <c r="N52" s="5">
        <v>3</v>
      </c>
      <c r="O52" s="5">
        <f t="shared" si="8"/>
        <v>3</v>
      </c>
      <c r="P52" s="5">
        <v>30</v>
      </c>
      <c r="Q52" s="5">
        <v>66</v>
      </c>
      <c r="R52" s="5">
        <f t="shared" si="9"/>
        <v>96</v>
      </c>
      <c r="S52" s="5"/>
      <c r="T52" s="5"/>
      <c r="U52" s="5">
        <f t="shared" si="10"/>
        <v>0</v>
      </c>
      <c r="V52" s="5"/>
      <c r="W52" s="5"/>
      <c r="X52" s="5">
        <f t="shared" si="11"/>
        <v>0</v>
      </c>
      <c r="Y52" s="5">
        <v>1</v>
      </c>
      <c r="Z52" s="5">
        <v>1</v>
      </c>
      <c r="AA52" s="5">
        <f t="shared" si="12"/>
        <v>2</v>
      </c>
      <c r="AB52" s="5">
        <v>5</v>
      </c>
      <c r="AC52" s="5">
        <v>18</v>
      </c>
      <c r="AD52" s="5">
        <f t="shared" si="13"/>
        <v>23</v>
      </c>
    </row>
    <row r="53" spans="1:30" outlineLevel="4" x14ac:dyDescent="0.25">
      <c r="A53" s="9">
        <v>45.010100000000001</v>
      </c>
      <c r="B53" s="9" t="s">
        <v>79</v>
      </c>
      <c r="C53" s="9" t="s">
        <v>80</v>
      </c>
      <c r="D53" s="5">
        <f t="shared" si="4"/>
        <v>55</v>
      </c>
      <c r="E53" s="5">
        <f t="shared" si="4"/>
        <v>60</v>
      </c>
      <c r="F53" s="5">
        <f t="shared" si="5"/>
        <v>115</v>
      </c>
      <c r="G53" s="5"/>
      <c r="H53" s="5"/>
      <c r="I53" s="5">
        <f t="shared" si="6"/>
        <v>0</v>
      </c>
      <c r="J53" s="5"/>
      <c r="K53" s="5"/>
      <c r="L53" s="5">
        <f t="shared" si="7"/>
        <v>0</v>
      </c>
      <c r="M53" s="5"/>
      <c r="N53" s="5"/>
      <c r="O53" s="5">
        <f t="shared" si="8"/>
        <v>0</v>
      </c>
      <c r="P53" s="5">
        <v>29</v>
      </c>
      <c r="Q53" s="5">
        <v>40</v>
      </c>
      <c r="R53" s="5">
        <f t="shared" si="9"/>
        <v>69</v>
      </c>
      <c r="S53" s="5"/>
      <c r="T53" s="5"/>
      <c r="U53" s="5">
        <f t="shared" si="10"/>
        <v>0</v>
      </c>
      <c r="V53" s="5"/>
      <c r="W53" s="5"/>
      <c r="X53" s="5">
        <f t="shared" si="11"/>
        <v>0</v>
      </c>
      <c r="Y53" s="5">
        <v>1</v>
      </c>
      <c r="Z53" s="5"/>
      <c r="AA53" s="5">
        <f t="shared" si="12"/>
        <v>1</v>
      </c>
      <c r="AB53" s="5">
        <v>25</v>
      </c>
      <c r="AC53" s="5">
        <v>20</v>
      </c>
      <c r="AD53" s="5">
        <f t="shared" si="13"/>
        <v>45</v>
      </c>
    </row>
    <row r="54" spans="1:30" outlineLevel="4" x14ac:dyDescent="0.25">
      <c r="A54" s="9">
        <v>45.020099999999999</v>
      </c>
      <c r="B54" s="9" t="s">
        <v>81</v>
      </c>
      <c r="C54" s="9" t="s">
        <v>82</v>
      </c>
      <c r="D54" s="5">
        <f t="shared" si="4"/>
        <v>40</v>
      </c>
      <c r="E54" s="5">
        <f t="shared" si="4"/>
        <v>104</v>
      </c>
      <c r="F54" s="5">
        <f t="shared" si="5"/>
        <v>144</v>
      </c>
      <c r="G54" s="5"/>
      <c r="H54" s="5"/>
      <c r="I54" s="5">
        <f t="shared" si="6"/>
        <v>0</v>
      </c>
      <c r="J54" s="5"/>
      <c r="K54" s="5"/>
      <c r="L54" s="5">
        <f t="shared" si="7"/>
        <v>0</v>
      </c>
      <c r="M54" s="5"/>
      <c r="N54" s="5">
        <v>3</v>
      </c>
      <c r="O54" s="5">
        <f t="shared" si="8"/>
        <v>3</v>
      </c>
      <c r="P54" s="5">
        <v>31</v>
      </c>
      <c r="Q54" s="5">
        <v>83</v>
      </c>
      <c r="R54" s="5">
        <f t="shared" si="9"/>
        <v>114</v>
      </c>
      <c r="S54" s="5"/>
      <c r="T54" s="5"/>
      <c r="U54" s="5">
        <f t="shared" si="10"/>
        <v>0</v>
      </c>
      <c r="V54" s="5">
        <v>1</v>
      </c>
      <c r="W54" s="5"/>
      <c r="X54" s="5">
        <f t="shared" si="11"/>
        <v>1</v>
      </c>
      <c r="Y54" s="5">
        <v>2</v>
      </c>
      <c r="Z54" s="5"/>
      <c r="AA54" s="5">
        <f t="shared" si="12"/>
        <v>2</v>
      </c>
      <c r="AB54" s="5">
        <v>6</v>
      </c>
      <c r="AC54" s="5">
        <v>18</v>
      </c>
      <c r="AD54" s="5">
        <f t="shared" si="13"/>
        <v>24</v>
      </c>
    </row>
    <row r="55" spans="1:30" outlineLevel="4" x14ac:dyDescent="0.25">
      <c r="A55" s="9">
        <v>45.060099999999998</v>
      </c>
      <c r="B55" s="9" t="s">
        <v>83</v>
      </c>
      <c r="C55" s="9" t="s">
        <v>84</v>
      </c>
      <c r="D55" s="5">
        <f t="shared" si="4"/>
        <v>97</v>
      </c>
      <c r="E55" s="5">
        <f t="shared" si="4"/>
        <v>52</v>
      </c>
      <c r="F55" s="5">
        <f t="shared" si="5"/>
        <v>149</v>
      </c>
      <c r="G55" s="5">
        <v>1</v>
      </c>
      <c r="H55" s="5"/>
      <c r="I55" s="5">
        <f t="shared" si="6"/>
        <v>1</v>
      </c>
      <c r="J55" s="5"/>
      <c r="K55" s="5">
        <v>1</v>
      </c>
      <c r="L55" s="5">
        <f t="shared" si="7"/>
        <v>1</v>
      </c>
      <c r="M55" s="5">
        <v>1</v>
      </c>
      <c r="N55" s="5"/>
      <c r="O55" s="5">
        <f t="shared" si="8"/>
        <v>1</v>
      </c>
      <c r="P55" s="5">
        <v>77</v>
      </c>
      <c r="Q55" s="5">
        <v>45</v>
      </c>
      <c r="R55" s="5">
        <f t="shared" si="9"/>
        <v>122</v>
      </c>
      <c r="S55" s="5"/>
      <c r="T55" s="5"/>
      <c r="U55" s="5">
        <f t="shared" si="10"/>
        <v>0</v>
      </c>
      <c r="V55" s="5"/>
      <c r="W55" s="5">
        <v>1</v>
      </c>
      <c r="X55" s="5">
        <f t="shared" si="11"/>
        <v>1</v>
      </c>
      <c r="Y55" s="5">
        <v>2</v>
      </c>
      <c r="Z55" s="5">
        <v>1</v>
      </c>
      <c r="AA55" s="5">
        <f t="shared" si="12"/>
        <v>3</v>
      </c>
      <c r="AB55" s="5">
        <v>16</v>
      </c>
      <c r="AC55" s="5">
        <v>4</v>
      </c>
      <c r="AD55" s="5">
        <f t="shared" si="13"/>
        <v>20</v>
      </c>
    </row>
    <row r="56" spans="1:30" outlineLevel="4" x14ac:dyDescent="0.25">
      <c r="A56" s="9">
        <v>45.070099999999996</v>
      </c>
      <c r="B56" s="9" t="s">
        <v>85</v>
      </c>
      <c r="C56" s="9" t="s">
        <v>86</v>
      </c>
      <c r="D56" s="5">
        <f t="shared" si="4"/>
        <v>59</v>
      </c>
      <c r="E56" s="5">
        <f t="shared" si="4"/>
        <v>94</v>
      </c>
      <c r="F56" s="5">
        <f t="shared" si="5"/>
        <v>153</v>
      </c>
      <c r="G56" s="5"/>
      <c r="H56" s="5">
        <v>2</v>
      </c>
      <c r="I56" s="5">
        <f t="shared" si="6"/>
        <v>2</v>
      </c>
      <c r="J56" s="5"/>
      <c r="K56" s="5"/>
      <c r="L56" s="5">
        <f t="shared" si="7"/>
        <v>0</v>
      </c>
      <c r="M56" s="5">
        <v>2</v>
      </c>
      <c r="N56" s="5">
        <v>2</v>
      </c>
      <c r="O56" s="5">
        <f t="shared" si="8"/>
        <v>4</v>
      </c>
      <c r="P56" s="5">
        <v>47</v>
      </c>
      <c r="Q56" s="5">
        <v>80</v>
      </c>
      <c r="R56" s="5">
        <f t="shared" si="9"/>
        <v>127</v>
      </c>
      <c r="S56" s="5"/>
      <c r="T56" s="5"/>
      <c r="U56" s="5">
        <f t="shared" si="10"/>
        <v>0</v>
      </c>
      <c r="V56" s="5"/>
      <c r="W56" s="5">
        <v>1</v>
      </c>
      <c r="X56" s="5">
        <f t="shared" si="11"/>
        <v>1</v>
      </c>
      <c r="Y56" s="5"/>
      <c r="Z56" s="5">
        <v>1</v>
      </c>
      <c r="AA56" s="5">
        <f t="shared" si="12"/>
        <v>1</v>
      </c>
      <c r="AB56" s="5">
        <v>10</v>
      </c>
      <c r="AC56" s="5">
        <v>8</v>
      </c>
      <c r="AD56" s="5">
        <f t="shared" si="13"/>
        <v>18</v>
      </c>
    </row>
    <row r="57" spans="1:30" outlineLevel="4" x14ac:dyDescent="0.25">
      <c r="A57" s="9">
        <v>45.100099999999998</v>
      </c>
      <c r="B57" s="9" t="s">
        <v>87</v>
      </c>
      <c r="C57" s="9" t="s">
        <v>88</v>
      </c>
      <c r="D57" s="5">
        <f t="shared" ref="D57:E96" si="23">G57+J57+M57+P57+S57+V57+Y57+AB57</f>
        <v>128</v>
      </c>
      <c r="E57" s="5">
        <f t="shared" si="23"/>
        <v>127</v>
      </c>
      <c r="F57" s="5">
        <f t="shared" ref="F57:F96" si="24">SUM(D57:E57)</f>
        <v>255</v>
      </c>
      <c r="G57" s="5"/>
      <c r="H57" s="5"/>
      <c r="I57" s="5">
        <f t="shared" ref="I57:I96" si="25">SUM(G57:H57)</f>
        <v>0</v>
      </c>
      <c r="J57" s="5"/>
      <c r="K57" s="5"/>
      <c r="L57" s="5">
        <f t="shared" ref="L57:L96" si="26">SUM(J57:K57)</f>
        <v>0</v>
      </c>
      <c r="M57" s="5">
        <v>3</v>
      </c>
      <c r="N57" s="5">
        <v>3</v>
      </c>
      <c r="O57" s="5">
        <f t="shared" ref="O57:O96" si="27">SUM(M57:N57)</f>
        <v>6</v>
      </c>
      <c r="P57" s="5">
        <v>100</v>
      </c>
      <c r="Q57" s="5">
        <v>102</v>
      </c>
      <c r="R57" s="5">
        <f t="shared" ref="R57:R96" si="28">SUM(P57:Q57)</f>
        <v>202</v>
      </c>
      <c r="S57" s="5"/>
      <c r="T57" s="5"/>
      <c r="U57" s="5">
        <f t="shared" ref="U57:U96" si="29">SUM(S57:T57)</f>
        <v>0</v>
      </c>
      <c r="V57" s="5">
        <v>1</v>
      </c>
      <c r="W57" s="5">
        <v>1</v>
      </c>
      <c r="X57" s="5">
        <f t="shared" ref="X57:X96" si="30">SUM(V57:W57)</f>
        <v>2</v>
      </c>
      <c r="Y57" s="5"/>
      <c r="Z57" s="5">
        <v>2</v>
      </c>
      <c r="AA57" s="5">
        <f t="shared" ref="AA57:AA96" si="31">SUM(Y57:Z57)</f>
        <v>2</v>
      </c>
      <c r="AB57" s="5">
        <v>24</v>
      </c>
      <c r="AC57" s="5">
        <v>19</v>
      </c>
      <c r="AD57" s="5">
        <f t="shared" ref="AD57:AD96" si="32">SUM(AB57:AC57)</f>
        <v>43</v>
      </c>
    </row>
    <row r="58" spans="1:30" outlineLevel="4" x14ac:dyDescent="0.25">
      <c r="A58" s="9">
        <v>45.110100000000003</v>
      </c>
      <c r="B58" s="9" t="s">
        <v>89</v>
      </c>
      <c r="C58" s="9" t="s">
        <v>90</v>
      </c>
      <c r="D58" s="5">
        <f t="shared" si="23"/>
        <v>57</v>
      </c>
      <c r="E58" s="5">
        <f t="shared" si="23"/>
        <v>103</v>
      </c>
      <c r="F58" s="5">
        <f t="shared" si="24"/>
        <v>160</v>
      </c>
      <c r="G58" s="5"/>
      <c r="H58" s="5"/>
      <c r="I58" s="5">
        <f t="shared" si="25"/>
        <v>0</v>
      </c>
      <c r="J58" s="5"/>
      <c r="K58" s="5"/>
      <c r="L58" s="5">
        <f t="shared" si="26"/>
        <v>0</v>
      </c>
      <c r="M58" s="5">
        <v>2</v>
      </c>
      <c r="N58" s="5"/>
      <c r="O58" s="5">
        <f t="shared" si="27"/>
        <v>2</v>
      </c>
      <c r="P58" s="5">
        <v>47</v>
      </c>
      <c r="Q58" s="5">
        <v>80</v>
      </c>
      <c r="R58" s="5">
        <f t="shared" si="28"/>
        <v>127</v>
      </c>
      <c r="S58" s="5"/>
      <c r="T58" s="5"/>
      <c r="U58" s="5">
        <f t="shared" si="29"/>
        <v>0</v>
      </c>
      <c r="V58" s="5">
        <v>1</v>
      </c>
      <c r="W58" s="5">
        <v>1</v>
      </c>
      <c r="X58" s="5">
        <f t="shared" si="30"/>
        <v>2</v>
      </c>
      <c r="Y58" s="5"/>
      <c r="Z58" s="5"/>
      <c r="AA58" s="5">
        <f t="shared" si="31"/>
        <v>0</v>
      </c>
      <c r="AB58" s="5">
        <v>7</v>
      </c>
      <c r="AC58" s="5">
        <v>22</v>
      </c>
      <c r="AD58" s="5">
        <f t="shared" si="32"/>
        <v>29</v>
      </c>
    </row>
    <row r="59" spans="1:30" outlineLevel="4" x14ac:dyDescent="0.25">
      <c r="A59" s="9">
        <v>52.100200000000001</v>
      </c>
      <c r="B59" s="9" t="s">
        <v>91</v>
      </c>
      <c r="C59" s="9" t="s">
        <v>92</v>
      </c>
      <c r="D59" s="5">
        <f t="shared" si="23"/>
        <v>85</v>
      </c>
      <c r="E59" s="5">
        <f t="shared" si="23"/>
        <v>168</v>
      </c>
      <c r="F59" s="5">
        <f t="shared" si="24"/>
        <v>253</v>
      </c>
      <c r="G59" s="5"/>
      <c r="H59" s="5"/>
      <c r="I59" s="5">
        <f t="shared" si="25"/>
        <v>0</v>
      </c>
      <c r="J59" s="5"/>
      <c r="K59" s="5"/>
      <c r="L59" s="5">
        <f t="shared" si="26"/>
        <v>0</v>
      </c>
      <c r="M59" s="5">
        <v>1</v>
      </c>
      <c r="N59" s="5">
        <v>5</v>
      </c>
      <c r="O59" s="5">
        <f t="shared" si="27"/>
        <v>6</v>
      </c>
      <c r="P59" s="5">
        <v>64</v>
      </c>
      <c r="Q59" s="5">
        <v>136</v>
      </c>
      <c r="R59" s="5">
        <f t="shared" si="28"/>
        <v>200</v>
      </c>
      <c r="S59" s="5"/>
      <c r="T59" s="5"/>
      <c r="U59" s="5">
        <f t="shared" si="29"/>
        <v>0</v>
      </c>
      <c r="V59" s="5"/>
      <c r="W59" s="5">
        <v>1</v>
      </c>
      <c r="X59" s="5">
        <f t="shared" si="30"/>
        <v>1</v>
      </c>
      <c r="Y59" s="5">
        <v>1</v>
      </c>
      <c r="Z59" s="5">
        <v>4</v>
      </c>
      <c r="AA59" s="5">
        <f t="shared" si="31"/>
        <v>5</v>
      </c>
      <c r="AB59" s="5">
        <v>19</v>
      </c>
      <c r="AC59" s="5">
        <v>22</v>
      </c>
      <c r="AD59" s="5">
        <f t="shared" si="32"/>
        <v>41</v>
      </c>
    </row>
    <row r="60" spans="1:30" x14ac:dyDescent="0.25">
      <c r="A60" s="231" t="s">
        <v>93</v>
      </c>
      <c r="B60" s="231"/>
      <c r="C60" s="231"/>
      <c r="D60" s="4">
        <f t="shared" ref="D60:AD60" si="33">SUBTOTAL(9,D63:D66)</f>
        <v>155</v>
      </c>
      <c r="E60" s="4">
        <f t="shared" si="33"/>
        <v>378</v>
      </c>
      <c r="F60" s="4">
        <f t="shared" si="33"/>
        <v>533</v>
      </c>
      <c r="G60" s="4">
        <f t="shared" si="33"/>
        <v>0</v>
      </c>
      <c r="H60" s="4">
        <f t="shared" si="33"/>
        <v>2</v>
      </c>
      <c r="I60" s="4">
        <f t="shared" si="33"/>
        <v>2</v>
      </c>
      <c r="J60" s="4">
        <f t="shared" si="33"/>
        <v>0</v>
      </c>
      <c r="K60" s="4">
        <f t="shared" si="33"/>
        <v>0</v>
      </c>
      <c r="L60" s="4">
        <f t="shared" si="33"/>
        <v>0</v>
      </c>
      <c r="M60" s="4">
        <f t="shared" si="33"/>
        <v>3</v>
      </c>
      <c r="N60" s="4">
        <f t="shared" si="33"/>
        <v>6</v>
      </c>
      <c r="O60" s="4">
        <f t="shared" si="33"/>
        <v>9</v>
      </c>
      <c r="P60" s="4">
        <f t="shared" si="33"/>
        <v>130</v>
      </c>
      <c r="Q60" s="4">
        <f t="shared" si="33"/>
        <v>338</v>
      </c>
      <c r="R60" s="4">
        <f t="shared" si="33"/>
        <v>468</v>
      </c>
      <c r="S60" s="4">
        <f t="shared" si="33"/>
        <v>0</v>
      </c>
      <c r="T60" s="4">
        <f t="shared" si="33"/>
        <v>0</v>
      </c>
      <c r="U60" s="4">
        <f t="shared" si="33"/>
        <v>0</v>
      </c>
      <c r="V60" s="4">
        <f t="shared" si="33"/>
        <v>2</v>
      </c>
      <c r="W60" s="4">
        <f t="shared" si="33"/>
        <v>4</v>
      </c>
      <c r="X60" s="4">
        <f t="shared" si="33"/>
        <v>6</v>
      </c>
      <c r="Y60" s="4">
        <f t="shared" si="33"/>
        <v>1</v>
      </c>
      <c r="Z60" s="4">
        <f t="shared" si="33"/>
        <v>2</v>
      </c>
      <c r="AA60" s="4">
        <f t="shared" si="33"/>
        <v>3</v>
      </c>
      <c r="AB60" s="4">
        <f t="shared" si="33"/>
        <v>19</v>
      </c>
      <c r="AC60" s="4">
        <f t="shared" si="33"/>
        <v>26</v>
      </c>
      <c r="AD60" s="4">
        <f t="shared" si="33"/>
        <v>45</v>
      </c>
    </row>
    <row r="61" spans="1:30" x14ac:dyDescent="0.25">
      <c r="A61" s="229" t="s">
        <v>12</v>
      </c>
      <c r="B61" s="229"/>
      <c r="C61" s="229"/>
      <c r="D61" s="4">
        <f t="shared" ref="D61:AD61" si="34">SUBTOTAL(9,D63:D66)</f>
        <v>155</v>
      </c>
      <c r="E61" s="4">
        <f t="shared" si="34"/>
        <v>378</v>
      </c>
      <c r="F61" s="4">
        <f t="shared" si="34"/>
        <v>533</v>
      </c>
      <c r="G61" s="4">
        <f t="shared" si="34"/>
        <v>0</v>
      </c>
      <c r="H61" s="4">
        <f t="shared" si="34"/>
        <v>2</v>
      </c>
      <c r="I61" s="4">
        <f t="shared" si="34"/>
        <v>2</v>
      </c>
      <c r="J61" s="4">
        <f t="shared" si="34"/>
        <v>0</v>
      </c>
      <c r="K61" s="4">
        <f t="shared" si="34"/>
        <v>0</v>
      </c>
      <c r="L61" s="4">
        <f t="shared" si="34"/>
        <v>0</v>
      </c>
      <c r="M61" s="4">
        <f t="shared" si="34"/>
        <v>3</v>
      </c>
      <c r="N61" s="4">
        <f t="shared" si="34"/>
        <v>6</v>
      </c>
      <c r="O61" s="4">
        <f t="shared" si="34"/>
        <v>9</v>
      </c>
      <c r="P61" s="4">
        <f t="shared" si="34"/>
        <v>130</v>
      </c>
      <c r="Q61" s="4">
        <f t="shared" si="34"/>
        <v>338</v>
      </c>
      <c r="R61" s="4">
        <f t="shared" si="34"/>
        <v>468</v>
      </c>
      <c r="S61" s="4">
        <f t="shared" si="34"/>
        <v>0</v>
      </c>
      <c r="T61" s="4">
        <f t="shared" si="34"/>
        <v>0</v>
      </c>
      <c r="U61" s="4">
        <f t="shared" si="34"/>
        <v>0</v>
      </c>
      <c r="V61" s="4">
        <f t="shared" si="34"/>
        <v>2</v>
      </c>
      <c r="W61" s="4">
        <f t="shared" si="34"/>
        <v>4</v>
      </c>
      <c r="X61" s="4">
        <f t="shared" si="34"/>
        <v>6</v>
      </c>
      <c r="Y61" s="4">
        <f t="shared" si="34"/>
        <v>1</v>
      </c>
      <c r="Z61" s="4">
        <f t="shared" si="34"/>
        <v>2</v>
      </c>
      <c r="AA61" s="4">
        <f t="shared" si="34"/>
        <v>3</v>
      </c>
      <c r="AB61" s="4">
        <f t="shared" si="34"/>
        <v>19</v>
      </c>
      <c r="AC61" s="4">
        <f t="shared" si="34"/>
        <v>26</v>
      </c>
      <c r="AD61" s="4">
        <f t="shared" si="34"/>
        <v>45</v>
      </c>
    </row>
    <row r="62" spans="1:30" x14ac:dyDescent="0.25">
      <c r="A62" s="230" t="s">
        <v>13</v>
      </c>
      <c r="B62" s="230"/>
      <c r="C62" s="230"/>
      <c r="D62" s="4">
        <f t="shared" ref="D62:AD62" si="35">SUBTOTAL(9,D63:D66)</f>
        <v>155</v>
      </c>
      <c r="E62" s="4">
        <f t="shared" si="35"/>
        <v>378</v>
      </c>
      <c r="F62" s="4">
        <f t="shared" si="35"/>
        <v>533</v>
      </c>
      <c r="G62" s="4">
        <f t="shared" si="35"/>
        <v>0</v>
      </c>
      <c r="H62" s="4">
        <f t="shared" si="35"/>
        <v>2</v>
      </c>
      <c r="I62" s="4">
        <f t="shared" si="35"/>
        <v>2</v>
      </c>
      <c r="J62" s="4">
        <f t="shared" si="35"/>
        <v>0</v>
      </c>
      <c r="K62" s="4">
        <f t="shared" si="35"/>
        <v>0</v>
      </c>
      <c r="L62" s="4">
        <f t="shared" si="35"/>
        <v>0</v>
      </c>
      <c r="M62" s="4">
        <f t="shared" si="35"/>
        <v>3</v>
      </c>
      <c r="N62" s="4">
        <f t="shared" si="35"/>
        <v>6</v>
      </c>
      <c r="O62" s="4">
        <f t="shared" si="35"/>
        <v>9</v>
      </c>
      <c r="P62" s="4">
        <f t="shared" si="35"/>
        <v>130</v>
      </c>
      <c r="Q62" s="4">
        <f t="shared" si="35"/>
        <v>338</v>
      </c>
      <c r="R62" s="4">
        <f t="shared" si="35"/>
        <v>468</v>
      </c>
      <c r="S62" s="4">
        <f t="shared" si="35"/>
        <v>0</v>
      </c>
      <c r="T62" s="4">
        <f t="shared" si="35"/>
        <v>0</v>
      </c>
      <c r="U62" s="4">
        <f t="shared" si="35"/>
        <v>0</v>
      </c>
      <c r="V62" s="4">
        <f t="shared" si="35"/>
        <v>2</v>
      </c>
      <c r="W62" s="4">
        <f t="shared" si="35"/>
        <v>4</v>
      </c>
      <c r="X62" s="4">
        <f t="shared" si="35"/>
        <v>6</v>
      </c>
      <c r="Y62" s="4">
        <f t="shared" si="35"/>
        <v>1</v>
      </c>
      <c r="Z62" s="4">
        <f t="shared" si="35"/>
        <v>2</v>
      </c>
      <c r="AA62" s="4">
        <f t="shared" si="35"/>
        <v>3</v>
      </c>
      <c r="AB62" s="4">
        <f t="shared" si="35"/>
        <v>19</v>
      </c>
      <c r="AC62" s="4">
        <f t="shared" si="35"/>
        <v>26</v>
      </c>
      <c r="AD62" s="4">
        <f t="shared" si="35"/>
        <v>45</v>
      </c>
    </row>
    <row r="63" spans="1:30" outlineLevel="4" x14ac:dyDescent="0.25">
      <c r="A63" s="9">
        <v>9.0101999999999993</v>
      </c>
      <c r="B63" s="9" t="s">
        <v>94</v>
      </c>
      <c r="C63" s="9" t="s">
        <v>95</v>
      </c>
      <c r="D63" s="5">
        <f t="shared" si="23"/>
        <v>1</v>
      </c>
      <c r="E63" s="5">
        <f t="shared" si="23"/>
        <v>0</v>
      </c>
      <c r="F63" s="5">
        <f t="shared" si="24"/>
        <v>1</v>
      </c>
      <c r="G63" s="5"/>
      <c r="H63" s="5"/>
      <c r="I63" s="5">
        <f t="shared" si="25"/>
        <v>0</v>
      </c>
      <c r="J63" s="5"/>
      <c r="K63" s="5"/>
      <c r="L63" s="5">
        <f t="shared" si="26"/>
        <v>0</v>
      </c>
      <c r="M63" s="5"/>
      <c r="N63" s="5"/>
      <c r="O63" s="5">
        <f t="shared" si="27"/>
        <v>0</v>
      </c>
      <c r="P63" s="5">
        <v>1</v>
      </c>
      <c r="Q63" s="5"/>
      <c r="R63" s="5">
        <f t="shared" si="28"/>
        <v>1</v>
      </c>
      <c r="S63" s="5"/>
      <c r="T63" s="5"/>
      <c r="U63" s="5">
        <f t="shared" si="29"/>
        <v>0</v>
      </c>
      <c r="V63" s="5"/>
      <c r="W63" s="5"/>
      <c r="X63" s="5">
        <f t="shared" si="30"/>
        <v>0</v>
      </c>
      <c r="Y63" s="5"/>
      <c r="Z63" s="5"/>
      <c r="AA63" s="5">
        <f t="shared" si="31"/>
        <v>0</v>
      </c>
      <c r="AB63" s="5">
        <v>0</v>
      </c>
      <c r="AC63" s="5">
        <v>0</v>
      </c>
      <c r="AD63" s="5">
        <f t="shared" si="32"/>
        <v>0</v>
      </c>
    </row>
    <row r="64" spans="1:30" outlineLevel="4" x14ac:dyDescent="0.25">
      <c r="A64" s="9">
        <v>9.0498999999999992</v>
      </c>
      <c r="B64" s="9" t="s">
        <v>96</v>
      </c>
      <c r="C64" s="9" t="s">
        <v>97</v>
      </c>
      <c r="D64" s="5">
        <f t="shared" si="23"/>
        <v>40</v>
      </c>
      <c r="E64" s="5">
        <f t="shared" si="23"/>
        <v>130</v>
      </c>
      <c r="F64" s="5">
        <f t="shared" si="24"/>
        <v>170</v>
      </c>
      <c r="G64" s="5"/>
      <c r="H64" s="5"/>
      <c r="I64" s="5">
        <f t="shared" si="25"/>
        <v>0</v>
      </c>
      <c r="J64" s="5"/>
      <c r="K64" s="5"/>
      <c r="L64" s="5">
        <f t="shared" si="26"/>
        <v>0</v>
      </c>
      <c r="M64" s="5"/>
      <c r="N64" s="5">
        <v>2</v>
      </c>
      <c r="O64" s="5">
        <f t="shared" si="27"/>
        <v>2</v>
      </c>
      <c r="P64" s="5">
        <v>35</v>
      </c>
      <c r="Q64" s="5">
        <v>120</v>
      </c>
      <c r="R64" s="5">
        <f t="shared" si="28"/>
        <v>155</v>
      </c>
      <c r="S64" s="5"/>
      <c r="T64" s="5"/>
      <c r="U64" s="5">
        <f t="shared" si="29"/>
        <v>0</v>
      </c>
      <c r="V64" s="5">
        <v>1</v>
      </c>
      <c r="W64" s="5"/>
      <c r="X64" s="5">
        <f t="shared" si="30"/>
        <v>1</v>
      </c>
      <c r="Y64" s="5"/>
      <c r="Z64" s="5">
        <v>1</v>
      </c>
      <c r="AA64" s="5">
        <f t="shared" si="31"/>
        <v>1</v>
      </c>
      <c r="AB64" s="5">
        <v>4</v>
      </c>
      <c r="AC64" s="5">
        <v>7</v>
      </c>
      <c r="AD64" s="5">
        <f t="shared" si="32"/>
        <v>11</v>
      </c>
    </row>
    <row r="65" spans="1:30" outlineLevel="4" x14ac:dyDescent="0.25">
      <c r="A65" s="9">
        <v>9.0799000000000003</v>
      </c>
      <c r="B65" s="9" t="s">
        <v>98</v>
      </c>
      <c r="C65" s="9" t="s">
        <v>99</v>
      </c>
      <c r="D65" s="5">
        <f t="shared" si="23"/>
        <v>73</v>
      </c>
      <c r="E65" s="5">
        <f t="shared" si="23"/>
        <v>109</v>
      </c>
      <c r="F65" s="5">
        <f t="shared" si="24"/>
        <v>182</v>
      </c>
      <c r="G65" s="5"/>
      <c r="H65" s="5"/>
      <c r="I65" s="5">
        <f t="shared" si="25"/>
        <v>0</v>
      </c>
      <c r="J65" s="5"/>
      <c r="K65" s="5"/>
      <c r="L65" s="5">
        <f t="shared" si="26"/>
        <v>0</v>
      </c>
      <c r="M65" s="5">
        <v>3</v>
      </c>
      <c r="N65" s="5">
        <v>2</v>
      </c>
      <c r="O65" s="5">
        <f t="shared" si="27"/>
        <v>5</v>
      </c>
      <c r="P65" s="5">
        <v>58</v>
      </c>
      <c r="Q65" s="5">
        <v>97</v>
      </c>
      <c r="R65" s="5">
        <f t="shared" si="28"/>
        <v>155</v>
      </c>
      <c r="S65" s="5"/>
      <c r="T65" s="5"/>
      <c r="U65" s="5">
        <f t="shared" si="29"/>
        <v>0</v>
      </c>
      <c r="V65" s="5">
        <v>1</v>
      </c>
      <c r="W65" s="5">
        <v>2</v>
      </c>
      <c r="X65" s="5">
        <f t="shared" si="30"/>
        <v>3</v>
      </c>
      <c r="Y65" s="5"/>
      <c r="Z65" s="5"/>
      <c r="AA65" s="5">
        <f t="shared" si="31"/>
        <v>0</v>
      </c>
      <c r="AB65" s="5">
        <v>11</v>
      </c>
      <c r="AC65" s="5">
        <v>8</v>
      </c>
      <c r="AD65" s="5">
        <f t="shared" si="32"/>
        <v>19</v>
      </c>
    </row>
    <row r="66" spans="1:30" outlineLevel="4" x14ac:dyDescent="0.25">
      <c r="A66" s="9">
        <v>9.0901999999999994</v>
      </c>
      <c r="B66" s="9" t="s">
        <v>100</v>
      </c>
      <c r="C66" s="9" t="s">
        <v>101</v>
      </c>
      <c r="D66" s="5">
        <f t="shared" si="23"/>
        <v>41</v>
      </c>
      <c r="E66" s="5">
        <f t="shared" si="23"/>
        <v>139</v>
      </c>
      <c r="F66" s="5">
        <f t="shared" si="24"/>
        <v>180</v>
      </c>
      <c r="G66" s="5"/>
      <c r="H66" s="5">
        <v>2</v>
      </c>
      <c r="I66" s="5">
        <f t="shared" si="25"/>
        <v>2</v>
      </c>
      <c r="J66" s="5"/>
      <c r="K66" s="5"/>
      <c r="L66" s="5">
        <f t="shared" si="26"/>
        <v>0</v>
      </c>
      <c r="M66" s="5"/>
      <c r="N66" s="5">
        <v>2</v>
      </c>
      <c r="O66" s="5">
        <f t="shared" si="27"/>
        <v>2</v>
      </c>
      <c r="P66" s="5">
        <v>36</v>
      </c>
      <c r="Q66" s="5">
        <v>121</v>
      </c>
      <c r="R66" s="5">
        <f t="shared" si="28"/>
        <v>157</v>
      </c>
      <c r="S66" s="5"/>
      <c r="T66" s="5"/>
      <c r="U66" s="5">
        <f t="shared" si="29"/>
        <v>0</v>
      </c>
      <c r="V66" s="5"/>
      <c r="W66" s="5">
        <v>2</v>
      </c>
      <c r="X66" s="5">
        <f t="shared" si="30"/>
        <v>2</v>
      </c>
      <c r="Y66" s="5">
        <v>1</v>
      </c>
      <c r="Z66" s="5">
        <v>1</v>
      </c>
      <c r="AA66" s="5">
        <f t="shared" si="31"/>
        <v>2</v>
      </c>
      <c r="AB66" s="5">
        <v>4</v>
      </c>
      <c r="AC66" s="5">
        <v>11</v>
      </c>
      <c r="AD66" s="5">
        <f t="shared" si="32"/>
        <v>15</v>
      </c>
    </row>
    <row r="67" spans="1:30" x14ac:dyDescent="0.25">
      <c r="A67" s="231" t="s">
        <v>102</v>
      </c>
      <c r="B67" s="231"/>
      <c r="C67" s="231"/>
      <c r="D67" s="4">
        <f t="shared" ref="D67:AD67" si="36">SUBTOTAL(9,D70:D96)</f>
        <v>553</v>
      </c>
      <c r="E67" s="4">
        <f t="shared" si="36"/>
        <v>1117</v>
      </c>
      <c r="F67" s="4">
        <f t="shared" si="36"/>
        <v>1670</v>
      </c>
      <c r="G67" s="4">
        <f t="shared" si="36"/>
        <v>3</v>
      </c>
      <c r="H67" s="4">
        <f t="shared" si="36"/>
        <v>6</v>
      </c>
      <c r="I67" s="4">
        <f t="shared" si="36"/>
        <v>9</v>
      </c>
      <c r="J67" s="4">
        <f t="shared" si="36"/>
        <v>2</v>
      </c>
      <c r="K67" s="4">
        <f t="shared" si="36"/>
        <v>1</v>
      </c>
      <c r="L67" s="4">
        <f t="shared" si="36"/>
        <v>3</v>
      </c>
      <c r="M67" s="4">
        <f t="shared" si="36"/>
        <v>4</v>
      </c>
      <c r="N67" s="4">
        <f t="shared" si="36"/>
        <v>21</v>
      </c>
      <c r="O67" s="4">
        <f t="shared" si="36"/>
        <v>25</v>
      </c>
      <c r="P67" s="4">
        <f t="shared" si="36"/>
        <v>475</v>
      </c>
      <c r="Q67" s="4">
        <f t="shared" si="36"/>
        <v>932</v>
      </c>
      <c r="R67" s="4">
        <f t="shared" si="36"/>
        <v>1407</v>
      </c>
      <c r="S67" s="4">
        <f t="shared" si="36"/>
        <v>0</v>
      </c>
      <c r="T67" s="4">
        <f t="shared" si="36"/>
        <v>0</v>
      </c>
      <c r="U67" s="4">
        <f t="shared" si="36"/>
        <v>0</v>
      </c>
      <c r="V67" s="4">
        <f t="shared" si="36"/>
        <v>1</v>
      </c>
      <c r="W67" s="4">
        <f t="shared" si="36"/>
        <v>9</v>
      </c>
      <c r="X67" s="4">
        <f t="shared" si="36"/>
        <v>10</v>
      </c>
      <c r="Y67" s="4">
        <f t="shared" si="36"/>
        <v>4</v>
      </c>
      <c r="Z67" s="4">
        <f t="shared" si="36"/>
        <v>15</v>
      </c>
      <c r="AA67" s="4">
        <f t="shared" si="36"/>
        <v>19</v>
      </c>
      <c r="AB67" s="4">
        <f t="shared" si="36"/>
        <v>64</v>
      </c>
      <c r="AC67" s="4">
        <f t="shared" si="36"/>
        <v>133</v>
      </c>
      <c r="AD67" s="4">
        <f t="shared" si="36"/>
        <v>197</v>
      </c>
    </row>
    <row r="68" spans="1:30" x14ac:dyDescent="0.25">
      <c r="A68" s="229" t="s">
        <v>12</v>
      </c>
      <c r="B68" s="229"/>
      <c r="C68" s="229"/>
      <c r="D68" s="4">
        <f t="shared" ref="D68:AD68" si="37">SUBTOTAL(9,D70:D96)</f>
        <v>553</v>
      </c>
      <c r="E68" s="4">
        <f t="shared" si="37"/>
        <v>1117</v>
      </c>
      <c r="F68" s="4">
        <f t="shared" si="37"/>
        <v>1670</v>
      </c>
      <c r="G68" s="4">
        <f t="shared" si="37"/>
        <v>3</v>
      </c>
      <c r="H68" s="4">
        <f t="shared" si="37"/>
        <v>6</v>
      </c>
      <c r="I68" s="4">
        <f t="shared" si="37"/>
        <v>9</v>
      </c>
      <c r="J68" s="4">
        <f t="shared" si="37"/>
        <v>2</v>
      </c>
      <c r="K68" s="4">
        <f t="shared" si="37"/>
        <v>1</v>
      </c>
      <c r="L68" s="4">
        <f t="shared" si="37"/>
        <v>3</v>
      </c>
      <c r="M68" s="4">
        <f t="shared" si="37"/>
        <v>4</v>
      </c>
      <c r="N68" s="4">
        <f t="shared" si="37"/>
        <v>21</v>
      </c>
      <c r="O68" s="4">
        <f t="shared" si="37"/>
        <v>25</v>
      </c>
      <c r="P68" s="4">
        <f t="shared" si="37"/>
        <v>475</v>
      </c>
      <c r="Q68" s="4">
        <f t="shared" si="37"/>
        <v>932</v>
      </c>
      <c r="R68" s="4">
        <f t="shared" si="37"/>
        <v>1407</v>
      </c>
      <c r="S68" s="4">
        <f t="shared" si="37"/>
        <v>0</v>
      </c>
      <c r="T68" s="4">
        <f t="shared" si="37"/>
        <v>0</v>
      </c>
      <c r="U68" s="4">
        <f t="shared" si="37"/>
        <v>0</v>
      </c>
      <c r="V68" s="4">
        <f t="shared" si="37"/>
        <v>1</v>
      </c>
      <c r="W68" s="4">
        <f t="shared" si="37"/>
        <v>9</v>
      </c>
      <c r="X68" s="4">
        <f t="shared" si="37"/>
        <v>10</v>
      </c>
      <c r="Y68" s="4">
        <f t="shared" si="37"/>
        <v>4</v>
      </c>
      <c r="Z68" s="4">
        <f t="shared" si="37"/>
        <v>15</v>
      </c>
      <c r="AA68" s="4">
        <f t="shared" si="37"/>
        <v>19</v>
      </c>
      <c r="AB68" s="4">
        <f t="shared" si="37"/>
        <v>64</v>
      </c>
      <c r="AC68" s="4">
        <f t="shared" si="37"/>
        <v>133</v>
      </c>
      <c r="AD68" s="4">
        <f t="shared" si="37"/>
        <v>197</v>
      </c>
    </row>
    <row r="69" spans="1:30" x14ac:dyDescent="0.25">
      <c r="A69" s="230" t="s">
        <v>13</v>
      </c>
      <c r="B69" s="230"/>
      <c r="C69" s="230"/>
      <c r="D69" s="4">
        <f t="shared" ref="D69:AD69" si="38">SUBTOTAL(9,D70:D73)</f>
        <v>149</v>
      </c>
      <c r="E69" s="4">
        <f t="shared" si="38"/>
        <v>175</v>
      </c>
      <c r="F69" s="4">
        <f t="shared" si="38"/>
        <v>324</v>
      </c>
      <c r="G69" s="4">
        <f t="shared" si="38"/>
        <v>2</v>
      </c>
      <c r="H69" s="4">
        <f t="shared" si="38"/>
        <v>0</v>
      </c>
      <c r="I69" s="4">
        <f t="shared" si="38"/>
        <v>2</v>
      </c>
      <c r="J69" s="4">
        <f t="shared" si="38"/>
        <v>1</v>
      </c>
      <c r="K69" s="4">
        <f t="shared" si="38"/>
        <v>0</v>
      </c>
      <c r="L69" s="4">
        <f t="shared" si="38"/>
        <v>1</v>
      </c>
      <c r="M69" s="4">
        <f t="shared" si="38"/>
        <v>1</v>
      </c>
      <c r="N69" s="4">
        <f t="shared" si="38"/>
        <v>3</v>
      </c>
      <c r="O69" s="4">
        <f t="shared" si="38"/>
        <v>4</v>
      </c>
      <c r="P69" s="4">
        <f t="shared" si="38"/>
        <v>123</v>
      </c>
      <c r="Q69" s="4">
        <f t="shared" si="38"/>
        <v>147</v>
      </c>
      <c r="R69" s="4">
        <f t="shared" si="38"/>
        <v>270</v>
      </c>
      <c r="S69" s="4">
        <f t="shared" si="38"/>
        <v>0</v>
      </c>
      <c r="T69" s="4">
        <f t="shared" si="38"/>
        <v>0</v>
      </c>
      <c r="U69" s="4">
        <f t="shared" si="38"/>
        <v>0</v>
      </c>
      <c r="V69" s="4">
        <f t="shared" si="38"/>
        <v>1</v>
      </c>
      <c r="W69" s="4">
        <f t="shared" si="38"/>
        <v>2</v>
      </c>
      <c r="X69" s="4">
        <f t="shared" si="38"/>
        <v>3</v>
      </c>
      <c r="Y69" s="4">
        <f t="shared" si="38"/>
        <v>3</v>
      </c>
      <c r="Z69" s="4">
        <f t="shared" si="38"/>
        <v>4</v>
      </c>
      <c r="AA69" s="4">
        <f t="shared" si="38"/>
        <v>7</v>
      </c>
      <c r="AB69" s="4">
        <f t="shared" si="38"/>
        <v>18</v>
      </c>
      <c r="AC69" s="4">
        <f t="shared" si="38"/>
        <v>19</v>
      </c>
      <c r="AD69" s="4">
        <f t="shared" si="38"/>
        <v>37</v>
      </c>
    </row>
    <row r="70" spans="1:30" outlineLevel="4" x14ac:dyDescent="0.25">
      <c r="A70" s="9">
        <v>13.1302</v>
      </c>
      <c r="B70" s="9" t="s">
        <v>103</v>
      </c>
      <c r="C70" s="9" t="s">
        <v>104</v>
      </c>
      <c r="D70" s="5">
        <f t="shared" si="23"/>
        <v>13</v>
      </c>
      <c r="E70" s="5">
        <f t="shared" si="23"/>
        <v>50</v>
      </c>
      <c r="F70" s="5">
        <f t="shared" si="24"/>
        <v>63</v>
      </c>
      <c r="G70" s="5"/>
      <c r="H70" s="5"/>
      <c r="I70" s="5">
        <f t="shared" si="25"/>
        <v>0</v>
      </c>
      <c r="J70" s="5"/>
      <c r="K70" s="5"/>
      <c r="L70" s="5">
        <f t="shared" si="26"/>
        <v>0</v>
      </c>
      <c r="M70" s="5"/>
      <c r="N70" s="5"/>
      <c r="O70" s="5">
        <f t="shared" si="27"/>
        <v>0</v>
      </c>
      <c r="P70" s="5">
        <v>11</v>
      </c>
      <c r="Q70" s="5">
        <v>42</v>
      </c>
      <c r="R70" s="5">
        <f t="shared" si="28"/>
        <v>53</v>
      </c>
      <c r="S70" s="5"/>
      <c r="T70" s="5"/>
      <c r="U70" s="5">
        <f t="shared" si="29"/>
        <v>0</v>
      </c>
      <c r="V70" s="5"/>
      <c r="W70" s="5">
        <v>1</v>
      </c>
      <c r="X70" s="5">
        <f t="shared" si="30"/>
        <v>1</v>
      </c>
      <c r="Y70" s="5"/>
      <c r="Z70" s="5"/>
      <c r="AA70" s="5">
        <f t="shared" si="31"/>
        <v>0</v>
      </c>
      <c r="AB70" s="5">
        <v>2</v>
      </c>
      <c r="AC70" s="5">
        <v>7</v>
      </c>
      <c r="AD70" s="5">
        <f t="shared" si="32"/>
        <v>9</v>
      </c>
    </row>
    <row r="71" spans="1:30" outlineLevel="4" x14ac:dyDescent="0.25">
      <c r="A71" s="9">
        <v>13.1312</v>
      </c>
      <c r="B71" s="9" t="s">
        <v>105</v>
      </c>
      <c r="C71" s="9" t="s">
        <v>106</v>
      </c>
      <c r="D71" s="5">
        <f t="shared" si="23"/>
        <v>48</v>
      </c>
      <c r="E71" s="5">
        <f t="shared" si="23"/>
        <v>30</v>
      </c>
      <c r="F71" s="5">
        <f t="shared" si="24"/>
        <v>78</v>
      </c>
      <c r="G71" s="5">
        <v>1</v>
      </c>
      <c r="H71" s="5"/>
      <c r="I71" s="5">
        <f t="shared" si="25"/>
        <v>1</v>
      </c>
      <c r="J71" s="5"/>
      <c r="K71" s="5"/>
      <c r="L71" s="5">
        <f t="shared" si="26"/>
        <v>0</v>
      </c>
      <c r="M71" s="5"/>
      <c r="N71" s="5">
        <v>2</v>
      </c>
      <c r="O71" s="5">
        <f t="shared" si="27"/>
        <v>2</v>
      </c>
      <c r="P71" s="5">
        <v>37</v>
      </c>
      <c r="Q71" s="5">
        <v>24</v>
      </c>
      <c r="R71" s="5">
        <f t="shared" si="28"/>
        <v>61</v>
      </c>
      <c r="S71" s="5"/>
      <c r="T71" s="5"/>
      <c r="U71" s="5">
        <f t="shared" si="29"/>
        <v>0</v>
      </c>
      <c r="V71" s="5">
        <v>1</v>
      </c>
      <c r="W71" s="5">
        <v>1</v>
      </c>
      <c r="X71" s="5">
        <f t="shared" si="30"/>
        <v>2</v>
      </c>
      <c r="Y71" s="5"/>
      <c r="Z71" s="5"/>
      <c r="AA71" s="5">
        <f t="shared" si="31"/>
        <v>0</v>
      </c>
      <c r="AB71" s="5">
        <v>9</v>
      </c>
      <c r="AC71" s="5">
        <v>3</v>
      </c>
      <c r="AD71" s="5">
        <f t="shared" si="32"/>
        <v>12</v>
      </c>
    </row>
    <row r="72" spans="1:30" outlineLevel="4" x14ac:dyDescent="0.25">
      <c r="A72" s="9">
        <v>13.132400000000001</v>
      </c>
      <c r="B72" s="9" t="s">
        <v>107</v>
      </c>
      <c r="C72" s="9" t="s">
        <v>108</v>
      </c>
      <c r="D72" s="5">
        <f t="shared" si="23"/>
        <v>28</v>
      </c>
      <c r="E72" s="5">
        <f t="shared" si="23"/>
        <v>56</v>
      </c>
      <c r="F72" s="5">
        <f t="shared" si="24"/>
        <v>84</v>
      </c>
      <c r="G72" s="5"/>
      <c r="H72" s="5"/>
      <c r="I72" s="5">
        <f t="shared" si="25"/>
        <v>0</v>
      </c>
      <c r="J72" s="5"/>
      <c r="K72" s="5"/>
      <c r="L72" s="5">
        <f t="shared" si="26"/>
        <v>0</v>
      </c>
      <c r="M72" s="5"/>
      <c r="N72" s="5"/>
      <c r="O72" s="5">
        <f t="shared" si="27"/>
        <v>0</v>
      </c>
      <c r="P72" s="5">
        <v>22</v>
      </c>
      <c r="Q72" s="5">
        <v>46</v>
      </c>
      <c r="R72" s="5">
        <f t="shared" si="28"/>
        <v>68</v>
      </c>
      <c r="S72" s="5"/>
      <c r="T72" s="5"/>
      <c r="U72" s="5">
        <f t="shared" si="29"/>
        <v>0</v>
      </c>
      <c r="V72" s="5"/>
      <c r="W72" s="5"/>
      <c r="X72" s="5">
        <f t="shared" si="30"/>
        <v>0</v>
      </c>
      <c r="Y72" s="5">
        <v>1</v>
      </c>
      <c r="Z72" s="5">
        <v>3</v>
      </c>
      <c r="AA72" s="5">
        <f t="shared" si="31"/>
        <v>4</v>
      </c>
      <c r="AB72" s="5">
        <v>5</v>
      </c>
      <c r="AC72" s="5">
        <v>7</v>
      </c>
      <c r="AD72" s="5">
        <f t="shared" si="32"/>
        <v>12</v>
      </c>
    </row>
    <row r="73" spans="1:30" outlineLevel="4" x14ac:dyDescent="0.25">
      <c r="A73" s="9">
        <v>13.9999</v>
      </c>
      <c r="B73" s="9" t="s">
        <v>109</v>
      </c>
      <c r="C73" s="9" t="s">
        <v>110</v>
      </c>
      <c r="D73" s="5">
        <f t="shared" si="23"/>
        <v>60</v>
      </c>
      <c r="E73" s="5">
        <f t="shared" si="23"/>
        <v>39</v>
      </c>
      <c r="F73" s="5">
        <f t="shared" si="24"/>
        <v>99</v>
      </c>
      <c r="G73" s="5">
        <v>1</v>
      </c>
      <c r="H73" s="5"/>
      <c r="I73" s="5">
        <f t="shared" si="25"/>
        <v>1</v>
      </c>
      <c r="J73" s="5">
        <v>1</v>
      </c>
      <c r="K73" s="5"/>
      <c r="L73" s="5">
        <f t="shared" si="26"/>
        <v>1</v>
      </c>
      <c r="M73" s="5">
        <v>1</v>
      </c>
      <c r="N73" s="5">
        <v>1</v>
      </c>
      <c r="O73" s="5">
        <f t="shared" si="27"/>
        <v>2</v>
      </c>
      <c r="P73" s="5">
        <v>53</v>
      </c>
      <c r="Q73" s="5">
        <v>35</v>
      </c>
      <c r="R73" s="5">
        <f t="shared" si="28"/>
        <v>88</v>
      </c>
      <c r="S73" s="5"/>
      <c r="T73" s="5"/>
      <c r="U73" s="5">
        <f t="shared" si="29"/>
        <v>0</v>
      </c>
      <c r="V73" s="5"/>
      <c r="W73" s="5"/>
      <c r="X73" s="5">
        <f t="shared" si="30"/>
        <v>0</v>
      </c>
      <c r="Y73" s="5">
        <v>2</v>
      </c>
      <c r="Z73" s="5">
        <v>1</v>
      </c>
      <c r="AA73" s="5">
        <f t="shared" si="31"/>
        <v>3</v>
      </c>
      <c r="AB73" s="5">
        <v>2</v>
      </c>
      <c r="AC73" s="5">
        <v>2</v>
      </c>
      <c r="AD73" s="5">
        <f t="shared" si="32"/>
        <v>4</v>
      </c>
    </row>
    <row r="74" spans="1:30" x14ac:dyDescent="0.25">
      <c r="A74" s="230" t="s">
        <v>111</v>
      </c>
      <c r="B74" s="230"/>
      <c r="C74" s="230"/>
      <c r="D74" s="4">
        <f t="shared" ref="D74:AD74" si="39">SUBTOTAL(9,D75:D78)</f>
        <v>7</v>
      </c>
      <c r="E74" s="4">
        <f t="shared" si="39"/>
        <v>93</v>
      </c>
      <c r="F74" s="4">
        <f t="shared" si="39"/>
        <v>100</v>
      </c>
      <c r="G74" s="4">
        <f t="shared" si="39"/>
        <v>0</v>
      </c>
      <c r="H74" s="4">
        <f t="shared" si="39"/>
        <v>0</v>
      </c>
      <c r="I74" s="4">
        <f t="shared" si="39"/>
        <v>0</v>
      </c>
      <c r="J74" s="4">
        <f t="shared" si="39"/>
        <v>0</v>
      </c>
      <c r="K74" s="4">
        <f t="shared" si="39"/>
        <v>0</v>
      </c>
      <c r="L74" s="4">
        <f t="shared" si="39"/>
        <v>0</v>
      </c>
      <c r="M74" s="4">
        <f t="shared" si="39"/>
        <v>0</v>
      </c>
      <c r="N74" s="4">
        <f t="shared" si="39"/>
        <v>1</v>
      </c>
      <c r="O74" s="4">
        <f t="shared" si="39"/>
        <v>1</v>
      </c>
      <c r="P74" s="4">
        <f t="shared" si="39"/>
        <v>5</v>
      </c>
      <c r="Q74" s="4">
        <f t="shared" si="39"/>
        <v>79</v>
      </c>
      <c r="R74" s="4">
        <f t="shared" si="39"/>
        <v>84</v>
      </c>
      <c r="S74" s="4">
        <f t="shared" si="39"/>
        <v>0</v>
      </c>
      <c r="T74" s="4">
        <f t="shared" si="39"/>
        <v>0</v>
      </c>
      <c r="U74" s="4">
        <f t="shared" si="39"/>
        <v>0</v>
      </c>
      <c r="V74" s="4">
        <f t="shared" si="39"/>
        <v>0</v>
      </c>
      <c r="W74" s="4">
        <f t="shared" si="39"/>
        <v>0</v>
      </c>
      <c r="X74" s="4">
        <f t="shared" si="39"/>
        <v>0</v>
      </c>
      <c r="Y74" s="4">
        <f t="shared" si="39"/>
        <v>0</v>
      </c>
      <c r="Z74" s="4">
        <f t="shared" si="39"/>
        <v>0</v>
      </c>
      <c r="AA74" s="4">
        <f t="shared" si="39"/>
        <v>0</v>
      </c>
      <c r="AB74" s="4">
        <f t="shared" si="39"/>
        <v>2</v>
      </c>
      <c r="AC74" s="4">
        <f t="shared" si="39"/>
        <v>13</v>
      </c>
      <c r="AD74" s="4">
        <f t="shared" si="39"/>
        <v>15</v>
      </c>
    </row>
    <row r="75" spans="1:30" outlineLevel="4" x14ac:dyDescent="0.25">
      <c r="A75" s="9">
        <v>13.121</v>
      </c>
      <c r="B75" s="9" t="s">
        <v>112</v>
      </c>
      <c r="C75" s="9" t="s">
        <v>113</v>
      </c>
      <c r="D75" s="5">
        <f t="shared" si="23"/>
        <v>1</v>
      </c>
      <c r="E75" s="5">
        <f t="shared" si="23"/>
        <v>43</v>
      </c>
      <c r="F75" s="5">
        <f t="shared" si="24"/>
        <v>44</v>
      </c>
      <c r="G75" s="5"/>
      <c r="H75" s="5"/>
      <c r="I75" s="5">
        <f t="shared" si="25"/>
        <v>0</v>
      </c>
      <c r="J75" s="5"/>
      <c r="K75" s="5"/>
      <c r="L75" s="5">
        <f t="shared" si="26"/>
        <v>0</v>
      </c>
      <c r="M75" s="5"/>
      <c r="N75" s="5">
        <v>1</v>
      </c>
      <c r="O75" s="5">
        <f t="shared" si="27"/>
        <v>1</v>
      </c>
      <c r="P75" s="5">
        <v>1</v>
      </c>
      <c r="Q75" s="5">
        <v>33</v>
      </c>
      <c r="R75" s="5">
        <f t="shared" si="28"/>
        <v>34</v>
      </c>
      <c r="S75" s="5"/>
      <c r="T75" s="5"/>
      <c r="U75" s="5">
        <f t="shared" si="29"/>
        <v>0</v>
      </c>
      <c r="V75" s="5"/>
      <c r="W75" s="5"/>
      <c r="X75" s="5">
        <f t="shared" si="30"/>
        <v>0</v>
      </c>
      <c r="Y75" s="5"/>
      <c r="Z75" s="5"/>
      <c r="AA75" s="5">
        <f t="shared" si="31"/>
        <v>0</v>
      </c>
      <c r="AB75" s="5">
        <v>0</v>
      </c>
      <c r="AC75" s="5">
        <v>9</v>
      </c>
      <c r="AD75" s="5">
        <f t="shared" si="32"/>
        <v>9</v>
      </c>
    </row>
    <row r="76" spans="1:30" outlineLevel="4" x14ac:dyDescent="0.25">
      <c r="A76" s="9">
        <v>19.010100000000001</v>
      </c>
      <c r="B76" s="9" t="s">
        <v>114</v>
      </c>
      <c r="C76" s="9" t="s">
        <v>115</v>
      </c>
      <c r="D76" s="5">
        <f t="shared" si="23"/>
        <v>2</v>
      </c>
      <c r="E76" s="5">
        <f t="shared" si="23"/>
        <v>16</v>
      </c>
      <c r="F76" s="5">
        <f t="shared" si="24"/>
        <v>18</v>
      </c>
      <c r="G76" s="5"/>
      <c r="H76" s="5"/>
      <c r="I76" s="5">
        <f t="shared" si="25"/>
        <v>0</v>
      </c>
      <c r="J76" s="5"/>
      <c r="K76" s="5"/>
      <c r="L76" s="5">
        <f t="shared" si="26"/>
        <v>0</v>
      </c>
      <c r="M76" s="5"/>
      <c r="N76" s="5"/>
      <c r="O76" s="5">
        <f t="shared" si="27"/>
        <v>0</v>
      </c>
      <c r="P76" s="5">
        <v>2</v>
      </c>
      <c r="Q76" s="5">
        <v>16</v>
      </c>
      <c r="R76" s="5">
        <f t="shared" si="28"/>
        <v>18</v>
      </c>
      <c r="S76" s="5"/>
      <c r="T76" s="5"/>
      <c r="U76" s="5">
        <f t="shared" si="29"/>
        <v>0</v>
      </c>
      <c r="V76" s="5"/>
      <c r="W76" s="5"/>
      <c r="X76" s="5">
        <f t="shared" si="30"/>
        <v>0</v>
      </c>
      <c r="Y76" s="5"/>
      <c r="Z76" s="5"/>
      <c r="AA76" s="5">
        <f t="shared" si="31"/>
        <v>0</v>
      </c>
      <c r="AB76" s="5">
        <v>0</v>
      </c>
      <c r="AC76" s="5">
        <v>0</v>
      </c>
      <c r="AD76" s="5">
        <f t="shared" si="32"/>
        <v>0</v>
      </c>
    </row>
    <row r="77" spans="1:30" outlineLevel="4" x14ac:dyDescent="0.25">
      <c r="A77" s="9">
        <v>19.070699999999999</v>
      </c>
      <c r="B77" s="9" t="s">
        <v>118</v>
      </c>
      <c r="C77" s="9" t="s">
        <v>119</v>
      </c>
      <c r="D77" s="5">
        <f t="shared" si="23"/>
        <v>3</v>
      </c>
      <c r="E77" s="5">
        <f t="shared" si="23"/>
        <v>24</v>
      </c>
      <c r="F77" s="5">
        <f t="shared" si="24"/>
        <v>27</v>
      </c>
      <c r="G77" s="5"/>
      <c r="H77" s="5"/>
      <c r="I77" s="5">
        <f t="shared" si="25"/>
        <v>0</v>
      </c>
      <c r="J77" s="5"/>
      <c r="K77" s="5"/>
      <c r="L77" s="5">
        <f t="shared" si="26"/>
        <v>0</v>
      </c>
      <c r="M77" s="5"/>
      <c r="N77" s="5"/>
      <c r="O77" s="5">
        <f t="shared" si="27"/>
        <v>0</v>
      </c>
      <c r="P77" s="5">
        <v>2</v>
      </c>
      <c r="Q77" s="5">
        <v>22</v>
      </c>
      <c r="R77" s="5">
        <f t="shared" si="28"/>
        <v>24</v>
      </c>
      <c r="S77" s="5"/>
      <c r="T77" s="5"/>
      <c r="U77" s="5">
        <f t="shared" si="29"/>
        <v>0</v>
      </c>
      <c r="V77" s="5"/>
      <c r="W77" s="5"/>
      <c r="X77" s="5">
        <f t="shared" si="30"/>
        <v>0</v>
      </c>
      <c r="Y77" s="5"/>
      <c r="Z77" s="5"/>
      <c r="AA77" s="5">
        <f t="shared" si="31"/>
        <v>0</v>
      </c>
      <c r="AB77" s="5">
        <v>1</v>
      </c>
      <c r="AC77" s="5">
        <v>2</v>
      </c>
      <c r="AD77" s="5">
        <f t="shared" si="32"/>
        <v>3</v>
      </c>
    </row>
    <row r="78" spans="1:30" outlineLevel="4" x14ac:dyDescent="0.25">
      <c r="A78" s="9">
        <v>19.070799999999998</v>
      </c>
      <c r="B78" s="9" t="s">
        <v>120</v>
      </c>
      <c r="C78" s="9" t="s">
        <v>113</v>
      </c>
      <c r="D78" s="5">
        <f t="shared" si="23"/>
        <v>1</v>
      </c>
      <c r="E78" s="5">
        <f t="shared" si="23"/>
        <v>10</v>
      </c>
      <c r="F78" s="5">
        <f t="shared" si="24"/>
        <v>11</v>
      </c>
      <c r="G78" s="5"/>
      <c r="H78" s="5"/>
      <c r="I78" s="5">
        <f t="shared" si="25"/>
        <v>0</v>
      </c>
      <c r="J78" s="5"/>
      <c r="K78" s="5"/>
      <c r="L78" s="5">
        <f t="shared" si="26"/>
        <v>0</v>
      </c>
      <c r="M78" s="5"/>
      <c r="N78" s="5"/>
      <c r="O78" s="5">
        <f t="shared" si="27"/>
        <v>0</v>
      </c>
      <c r="P78" s="5"/>
      <c r="Q78" s="5">
        <v>8</v>
      </c>
      <c r="R78" s="5">
        <f t="shared" si="28"/>
        <v>8</v>
      </c>
      <c r="S78" s="5"/>
      <c r="T78" s="5"/>
      <c r="U78" s="5">
        <f t="shared" si="29"/>
        <v>0</v>
      </c>
      <c r="V78" s="5"/>
      <c r="W78" s="5"/>
      <c r="X78" s="5">
        <f t="shared" si="30"/>
        <v>0</v>
      </c>
      <c r="Y78" s="5"/>
      <c r="Z78" s="5"/>
      <c r="AA78" s="5">
        <f t="shared" si="31"/>
        <v>0</v>
      </c>
      <c r="AB78" s="5">
        <v>1</v>
      </c>
      <c r="AC78" s="5">
        <v>2</v>
      </c>
      <c r="AD78" s="5">
        <f t="shared" si="32"/>
        <v>3</v>
      </c>
    </row>
    <row r="79" spans="1:30" x14ac:dyDescent="0.25">
      <c r="A79" s="230" t="s">
        <v>121</v>
      </c>
      <c r="B79" s="230"/>
      <c r="C79" s="230"/>
      <c r="D79" s="4">
        <f t="shared" ref="D79:AD79" si="40">SUBTOTAL(9,D80:D85)</f>
        <v>72</v>
      </c>
      <c r="E79" s="4">
        <f t="shared" si="40"/>
        <v>447</v>
      </c>
      <c r="F79" s="4">
        <f t="shared" si="40"/>
        <v>519</v>
      </c>
      <c r="G79" s="4">
        <f t="shared" si="40"/>
        <v>0</v>
      </c>
      <c r="H79" s="4">
        <f t="shared" si="40"/>
        <v>1</v>
      </c>
      <c r="I79" s="4">
        <f t="shared" si="40"/>
        <v>1</v>
      </c>
      <c r="J79" s="4">
        <f t="shared" si="40"/>
        <v>1</v>
      </c>
      <c r="K79" s="4">
        <f t="shared" si="40"/>
        <v>0</v>
      </c>
      <c r="L79" s="4">
        <f t="shared" si="40"/>
        <v>1</v>
      </c>
      <c r="M79" s="4">
        <f t="shared" si="40"/>
        <v>0</v>
      </c>
      <c r="N79" s="4">
        <f t="shared" si="40"/>
        <v>5</v>
      </c>
      <c r="O79" s="4">
        <f t="shared" si="40"/>
        <v>5</v>
      </c>
      <c r="P79" s="4">
        <f t="shared" si="40"/>
        <v>55</v>
      </c>
      <c r="Q79" s="4">
        <f t="shared" si="40"/>
        <v>369</v>
      </c>
      <c r="R79" s="4">
        <f t="shared" si="40"/>
        <v>424</v>
      </c>
      <c r="S79" s="4">
        <f t="shared" si="40"/>
        <v>0</v>
      </c>
      <c r="T79" s="4">
        <f t="shared" si="40"/>
        <v>0</v>
      </c>
      <c r="U79" s="4">
        <f t="shared" si="40"/>
        <v>0</v>
      </c>
      <c r="V79" s="4">
        <f t="shared" si="40"/>
        <v>0</v>
      </c>
      <c r="W79" s="4">
        <f t="shared" si="40"/>
        <v>5</v>
      </c>
      <c r="X79" s="4">
        <f t="shared" si="40"/>
        <v>5</v>
      </c>
      <c r="Y79" s="4">
        <f t="shared" si="40"/>
        <v>0</v>
      </c>
      <c r="Z79" s="4">
        <f t="shared" si="40"/>
        <v>6</v>
      </c>
      <c r="AA79" s="4">
        <f t="shared" si="40"/>
        <v>6</v>
      </c>
      <c r="AB79" s="4">
        <f t="shared" si="40"/>
        <v>16</v>
      </c>
      <c r="AC79" s="4">
        <f t="shared" si="40"/>
        <v>61</v>
      </c>
      <c r="AD79" s="4">
        <f t="shared" si="40"/>
        <v>77</v>
      </c>
    </row>
    <row r="80" spans="1:30" outlineLevel="4" x14ac:dyDescent="0.25">
      <c r="A80" s="9">
        <v>13.120200000000001</v>
      </c>
      <c r="B80" s="9" t="s">
        <v>122</v>
      </c>
      <c r="C80" s="9" t="s">
        <v>123</v>
      </c>
      <c r="D80" s="5">
        <f t="shared" si="23"/>
        <v>11</v>
      </c>
      <c r="E80" s="5">
        <f t="shared" si="23"/>
        <v>41</v>
      </c>
      <c r="F80" s="5">
        <f t="shared" si="24"/>
        <v>52</v>
      </c>
      <c r="G80" s="5"/>
      <c r="H80" s="5"/>
      <c r="I80" s="5">
        <f t="shared" si="25"/>
        <v>0</v>
      </c>
      <c r="J80" s="5"/>
      <c r="K80" s="5"/>
      <c r="L80" s="5">
        <f t="shared" si="26"/>
        <v>0</v>
      </c>
      <c r="M80" s="5"/>
      <c r="N80" s="5"/>
      <c r="O80" s="5">
        <f t="shared" si="27"/>
        <v>0</v>
      </c>
      <c r="P80" s="5">
        <v>7</v>
      </c>
      <c r="Q80" s="5">
        <v>34</v>
      </c>
      <c r="R80" s="5">
        <f t="shared" si="28"/>
        <v>41</v>
      </c>
      <c r="S80" s="5"/>
      <c r="T80" s="5"/>
      <c r="U80" s="5">
        <f t="shared" si="29"/>
        <v>0</v>
      </c>
      <c r="V80" s="5"/>
      <c r="W80" s="5">
        <v>1</v>
      </c>
      <c r="X80" s="5">
        <f t="shared" si="30"/>
        <v>1</v>
      </c>
      <c r="Y80" s="5"/>
      <c r="Z80" s="5"/>
      <c r="AA80" s="5">
        <f t="shared" si="31"/>
        <v>0</v>
      </c>
      <c r="AB80" s="5">
        <v>4</v>
      </c>
      <c r="AC80" s="5">
        <v>6</v>
      </c>
      <c r="AD80" s="5">
        <f t="shared" si="32"/>
        <v>10</v>
      </c>
    </row>
    <row r="81" spans="1:30" outlineLevel="4" x14ac:dyDescent="0.25">
      <c r="A81" s="9">
        <v>13.120200000000001</v>
      </c>
      <c r="B81" s="9" t="s">
        <v>124</v>
      </c>
      <c r="C81" s="9" t="s">
        <v>125</v>
      </c>
      <c r="D81" s="5">
        <f t="shared" si="23"/>
        <v>11</v>
      </c>
      <c r="E81" s="5">
        <f t="shared" si="23"/>
        <v>158</v>
      </c>
      <c r="F81" s="5">
        <f t="shared" si="24"/>
        <v>169</v>
      </c>
      <c r="G81" s="5"/>
      <c r="H81" s="5">
        <v>1</v>
      </c>
      <c r="I81" s="5">
        <f t="shared" si="25"/>
        <v>1</v>
      </c>
      <c r="J81" s="5"/>
      <c r="K81" s="5"/>
      <c r="L81" s="5">
        <f t="shared" si="26"/>
        <v>0</v>
      </c>
      <c r="M81" s="5"/>
      <c r="N81" s="5">
        <v>2</v>
      </c>
      <c r="O81" s="5">
        <f t="shared" si="27"/>
        <v>2</v>
      </c>
      <c r="P81" s="5">
        <v>6</v>
      </c>
      <c r="Q81" s="5">
        <v>127</v>
      </c>
      <c r="R81" s="5">
        <f t="shared" si="28"/>
        <v>133</v>
      </c>
      <c r="S81" s="5"/>
      <c r="T81" s="5"/>
      <c r="U81" s="5">
        <f t="shared" si="29"/>
        <v>0</v>
      </c>
      <c r="V81" s="5"/>
      <c r="W81" s="5">
        <v>1</v>
      </c>
      <c r="X81" s="5">
        <f t="shared" si="30"/>
        <v>1</v>
      </c>
      <c r="Y81" s="5"/>
      <c r="Z81" s="5">
        <v>2</v>
      </c>
      <c r="AA81" s="5">
        <f t="shared" si="31"/>
        <v>2</v>
      </c>
      <c r="AB81" s="5">
        <v>5</v>
      </c>
      <c r="AC81" s="5">
        <v>25</v>
      </c>
      <c r="AD81" s="5">
        <f t="shared" si="32"/>
        <v>30</v>
      </c>
    </row>
    <row r="82" spans="1:30" outlineLevel="4" x14ac:dyDescent="0.25">
      <c r="A82" s="9">
        <v>13.120200000000001</v>
      </c>
      <c r="B82" s="9" t="s">
        <v>126</v>
      </c>
      <c r="C82" s="9" t="s">
        <v>127</v>
      </c>
      <c r="D82" s="5">
        <f t="shared" si="23"/>
        <v>3</v>
      </c>
      <c r="E82" s="5">
        <f t="shared" si="23"/>
        <v>84</v>
      </c>
      <c r="F82" s="5">
        <f t="shared" si="24"/>
        <v>87</v>
      </c>
      <c r="G82" s="5"/>
      <c r="H82" s="5"/>
      <c r="I82" s="5">
        <f t="shared" si="25"/>
        <v>0</v>
      </c>
      <c r="J82" s="5"/>
      <c r="K82" s="5"/>
      <c r="L82" s="5">
        <f t="shared" si="26"/>
        <v>0</v>
      </c>
      <c r="M82" s="5"/>
      <c r="N82" s="5">
        <v>1</v>
      </c>
      <c r="O82" s="5">
        <f t="shared" si="27"/>
        <v>1</v>
      </c>
      <c r="P82" s="5"/>
      <c r="Q82" s="5">
        <v>67</v>
      </c>
      <c r="R82" s="5">
        <f t="shared" si="28"/>
        <v>67</v>
      </c>
      <c r="S82" s="5"/>
      <c r="T82" s="5"/>
      <c r="U82" s="5">
        <f t="shared" si="29"/>
        <v>0</v>
      </c>
      <c r="V82" s="5"/>
      <c r="W82" s="5"/>
      <c r="X82" s="5">
        <f t="shared" si="30"/>
        <v>0</v>
      </c>
      <c r="Y82" s="5"/>
      <c r="Z82" s="5">
        <v>3</v>
      </c>
      <c r="AA82" s="5">
        <f t="shared" si="31"/>
        <v>3</v>
      </c>
      <c r="AB82" s="5">
        <v>3</v>
      </c>
      <c r="AC82" s="5">
        <v>13</v>
      </c>
      <c r="AD82" s="5">
        <f t="shared" si="32"/>
        <v>16</v>
      </c>
    </row>
    <row r="83" spans="1:30" outlineLevel="4" x14ac:dyDescent="0.25">
      <c r="A83" s="9">
        <v>13.132199999999999</v>
      </c>
      <c r="B83" s="9" t="s">
        <v>128</v>
      </c>
      <c r="C83" s="9" t="s">
        <v>129</v>
      </c>
      <c r="D83" s="5">
        <f t="shared" si="23"/>
        <v>19</v>
      </c>
      <c r="E83" s="5">
        <f t="shared" si="23"/>
        <v>51</v>
      </c>
      <c r="F83" s="5">
        <f t="shared" si="24"/>
        <v>70</v>
      </c>
      <c r="G83" s="5"/>
      <c r="H83" s="5"/>
      <c r="I83" s="5">
        <f t="shared" si="25"/>
        <v>0</v>
      </c>
      <c r="J83" s="5">
        <v>1</v>
      </c>
      <c r="K83" s="5"/>
      <c r="L83" s="5">
        <f t="shared" si="26"/>
        <v>1</v>
      </c>
      <c r="M83" s="5"/>
      <c r="N83" s="5"/>
      <c r="O83" s="5">
        <f t="shared" si="27"/>
        <v>0</v>
      </c>
      <c r="P83" s="5">
        <v>17</v>
      </c>
      <c r="Q83" s="5">
        <v>46</v>
      </c>
      <c r="R83" s="5">
        <f t="shared" si="28"/>
        <v>63</v>
      </c>
      <c r="S83" s="5"/>
      <c r="T83" s="5"/>
      <c r="U83" s="5">
        <f t="shared" si="29"/>
        <v>0</v>
      </c>
      <c r="V83" s="5"/>
      <c r="W83" s="5">
        <v>1</v>
      </c>
      <c r="X83" s="5">
        <f t="shared" si="30"/>
        <v>1</v>
      </c>
      <c r="Y83" s="5"/>
      <c r="Z83" s="5"/>
      <c r="AA83" s="5">
        <f t="shared" si="31"/>
        <v>0</v>
      </c>
      <c r="AB83" s="5">
        <v>1</v>
      </c>
      <c r="AC83" s="5">
        <v>4</v>
      </c>
      <c r="AD83" s="5">
        <f t="shared" si="32"/>
        <v>5</v>
      </c>
    </row>
    <row r="84" spans="1:30" outlineLevel="4" x14ac:dyDescent="0.25">
      <c r="A84" s="9">
        <v>13.132300000000001</v>
      </c>
      <c r="B84" s="9" t="s">
        <v>130</v>
      </c>
      <c r="C84" s="9" t="s">
        <v>131</v>
      </c>
      <c r="D84" s="5">
        <f t="shared" si="23"/>
        <v>20</v>
      </c>
      <c r="E84" s="5">
        <f t="shared" si="23"/>
        <v>50</v>
      </c>
      <c r="F84" s="5">
        <f t="shared" si="24"/>
        <v>70</v>
      </c>
      <c r="G84" s="5"/>
      <c r="H84" s="5"/>
      <c r="I84" s="5">
        <f t="shared" si="25"/>
        <v>0</v>
      </c>
      <c r="J84" s="5"/>
      <c r="K84" s="5"/>
      <c r="L84" s="5">
        <f t="shared" si="26"/>
        <v>0</v>
      </c>
      <c r="M84" s="5"/>
      <c r="N84" s="5">
        <v>1</v>
      </c>
      <c r="O84" s="5">
        <f t="shared" si="27"/>
        <v>1</v>
      </c>
      <c r="P84" s="5">
        <v>20</v>
      </c>
      <c r="Q84" s="5">
        <v>44</v>
      </c>
      <c r="R84" s="5">
        <f t="shared" si="28"/>
        <v>64</v>
      </c>
      <c r="S84" s="5"/>
      <c r="T84" s="5"/>
      <c r="U84" s="5">
        <f t="shared" si="29"/>
        <v>0</v>
      </c>
      <c r="V84" s="5"/>
      <c r="W84" s="5">
        <v>1</v>
      </c>
      <c r="X84" s="5">
        <f t="shared" si="30"/>
        <v>1</v>
      </c>
      <c r="Y84" s="5"/>
      <c r="Z84" s="5">
        <v>1</v>
      </c>
      <c r="AA84" s="5">
        <f t="shared" si="31"/>
        <v>1</v>
      </c>
      <c r="AB84" s="5">
        <v>0</v>
      </c>
      <c r="AC84" s="5">
        <v>3</v>
      </c>
      <c r="AD84" s="5">
        <f t="shared" si="32"/>
        <v>3</v>
      </c>
    </row>
    <row r="85" spans="1:30" outlineLevel="4" x14ac:dyDescent="0.25">
      <c r="A85" s="9">
        <v>13.1401</v>
      </c>
      <c r="B85" s="9" t="s">
        <v>132</v>
      </c>
      <c r="C85" s="9" t="s">
        <v>133</v>
      </c>
      <c r="D85" s="5">
        <f t="shared" si="23"/>
        <v>8</v>
      </c>
      <c r="E85" s="5">
        <f t="shared" si="23"/>
        <v>63</v>
      </c>
      <c r="F85" s="5">
        <f t="shared" si="24"/>
        <v>71</v>
      </c>
      <c r="G85" s="5"/>
      <c r="H85" s="5"/>
      <c r="I85" s="5">
        <f t="shared" si="25"/>
        <v>0</v>
      </c>
      <c r="J85" s="5"/>
      <c r="K85" s="5"/>
      <c r="L85" s="5">
        <f t="shared" si="26"/>
        <v>0</v>
      </c>
      <c r="M85" s="5"/>
      <c r="N85" s="5">
        <v>1</v>
      </c>
      <c r="O85" s="5">
        <f t="shared" si="27"/>
        <v>1</v>
      </c>
      <c r="P85" s="5">
        <v>5</v>
      </c>
      <c r="Q85" s="5">
        <v>51</v>
      </c>
      <c r="R85" s="5">
        <f t="shared" si="28"/>
        <v>56</v>
      </c>
      <c r="S85" s="5"/>
      <c r="T85" s="5"/>
      <c r="U85" s="5">
        <f t="shared" si="29"/>
        <v>0</v>
      </c>
      <c r="V85" s="5"/>
      <c r="W85" s="5">
        <v>1</v>
      </c>
      <c r="X85" s="5">
        <f t="shared" si="30"/>
        <v>1</v>
      </c>
      <c r="Y85" s="5"/>
      <c r="Z85" s="5"/>
      <c r="AA85" s="5">
        <f t="shared" si="31"/>
        <v>0</v>
      </c>
      <c r="AB85" s="5">
        <v>3</v>
      </c>
      <c r="AC85" s="5">
        <v>10</v>
      </c>
      <c r="AD85" s="5">
        <f t="shared" si="32"/>
        <v>13</v>
      </c>
    </row>
    <row r="86" spans="1:30" x14ac:dyDescent="0.25">
      <c r="A86" s="230" t="s">
        <v>134</v>
      </c>
      <c r="B86" s="230"/>
      <c r="C86" s="230"/>
      <c r="D86" s="4">
        <f t="shared" ref="D86:AD86" si="41">SUBTOTAL(9,D87:D96)</f>
        <v>325</v>
      </c>
      <c r="E86" s="4">
        <f t="shared" si="41"/>
        <v>402</v>
      </c>
      <c r="F86" s="4">
        <f t="shared" si="41"/>
        <v>727</v>
      </c>
      <c r="G86" s="4">
        <f t="shared" si="41"/>
        <v>1</v>
      </c>
      <c r="H86" s="4">
        <f t="shared" si="41"/>
        <v>5</v>
      </c>
      <c r="I86" s="4">
        <f t="shared" si="41"/>
        <v>6</v>
      </c>
      <c r="J86" s="4">
        <f t="shared" si="41"/>
        <v>0</v>
      </c>
      <c r="K86" s="4">
        <f t="shared" si="41"/>
        <v>1</v>
      </c>
      <c r="L86" s="4">
        <f t="shared" si="41"/>
        <v>1</v>
      </c>
      <c r="M86" s="4">
        <f t="shared" si="41"/>
        <v>3</v>
      </c>
      <c r="N86" s="4">
        <f t="shared" si="41"/>
        <v>12</v>
      </c>
      <c r="O86" s="4">
        <f t="shared" si="41"/>
        <v>15</v>
      </c>
      <c r="P86" s="4">
        <f t="shared" si="41"/>
        <v>292</v>
      </c>
      <c r="Q86" s="4">
        <f t="shared" si="41"/>
        <v>337</v>
      </c>
      <c r="R86" s="4">
        <f t="shared" si="41"/>
        <v>629</v>
      </c>
      <c r="S86" s="4">
        <f t="shared" si="41"/>
        <v>0</v>
      </c>
      <c r="T86" s="4">
        <f t="shared" si="41"/>
        <v>0</v>
      </c>
      <c r="U86" s="4">
        <f t="shared" si="41"/>
        <v>0</v>
      </c>
      <c r="V86" s="4">
        <f t="shared" si="41"/>
        <v>0</v>
      </c>
      <c r="W86" s="4">
        <f t="shared" si="41"/>
        <v>2</v>
      </c>
      <c r="X86" s="4">
        <f t="shared" si="41"/>
        <v>2</v>
      </c>
      <c r="Y86" s="4">
        <f t="shared" si="41"/>
        <v>1</v>
      </c>
      <c r="Z86" s="4">
        <f t="shared" si="41"/>
        <v>5</v>
      </c>
      <c r="AA86" s="4">
        <f t="shared" si="41"/>
        <v>6</v>
      </c>
      <c r="AB86" s="4">
        <f t="shared" si="41"/>
        <v>28</v>
      </c>
      <c r="AC86" s="4">
        <f t="shared" si="41"/>
        <v>40</v>
      </c>
      <c r="AD86" s="4">
        <f t="shared" si="41"/>
        <v>68</v>
      </c>
    </row>
    <row r="87" spans="1:30" outlineLevel="4" x14ac:dyDescent="0.25">
      <c r="A87" s="9">
        <v>13.1205</v>
      </c>
      <c r="B87" s="9" t="s">
        <v>135</v>
      </c>
      <c r="C87" s="9" t="s">
        <v>136</v>
      </c>
      <c r="D87" s="5">
        <f t="shared" si="23"/>
        <v>39</v>
      </c>
      <c r="E87" s="5">
        <f t="shared" si="23"/>
        <v>77</v>
      </c>
      <c r="F87" s="5">
        <f t="shared" si="24"/>
        <v>116</v>
      </c>
      <c r="G87" s="5"/>
      <c r="H87" s="5"/>
      <c r="I87" s="5">
        <f t="shared" si="25"/>
        <v>0</v>
      </c>
      <c r="J87" s="5"/>
      <c r="K87" s="5"/>
      <c r="L87" s="5">
        <f t="shared" si="26"/>
        <v>0</v>
      </c>
      <c r="M87" s="5"/>
      <c r="N87" s="5">
        <v>2</v>
      </c>
      <c r="O87" s="5">
        <f t="shared" si="27"/>
        <v>2</v>
      </c>
      <c r="P87" s="5">
        <v>34</v>
      </c>
      <c r="Q87" s="5">
        <v>67</v>
      </c>
      <c r="R87" s="5">
        <f t="shared" si="28"/>
        <v>101</v>
      </c>
      <c r="S87" s="5"/>
      <c r="T87" s="5"/>
      <c r="U87" s="5">
        <f t="shared" si="29"/>
        <v>0</v>
      </c>
      <c r="V87" s="5"/>
      <c r="W87" s="5">
        <v>1</v>
      </c>
      <c r="X87" s="5">
        <f t="shared" si="30"/>
        <v>1</v>
      </c>
      <c r="Y87" s="5"/>
      <c r="Z87" s="5"/>
      <c r="AA87" s="5">
        <f t="shared" si="31"/>
        <v>0</v>
      </c>
      <c r="AB87" s="5">
        <v>5</v>
      </c>
      <c r="AC87" s="5">
        <v>7</v>
      </c>
      <c r="AD87" s="5">
        <f t="shared" si="32"/>
        <v>12</v>
      </c>
    </row>
    <row r="88" spans="1:30" outlineLevel="4" x14ac:dyDescent="0.25">
      <c r="A88" s="9">
        <v>13.1303</v>
      </c>
      <c r="B88" s="9" t="s">
        <v>137</v>
      </c>
      <c r="C88" s="9" t="s">
        <v>138</v>
      </c>
      <c r="D88" s="5">
        <f t="shared" si="23"/>
        <v>17</v>
      </c>
      <c r="E88" s="5">
        <f t="shared" si="23"/>
        <v>19</v>
      </c>
      <c r="F88" s="5">
        <f t="shared" si="24"/>
        <v>36</v>
      </c>
      <c r="G88" s="5"/>
      <c r="H88" s="5"/>
      <c r="I88" s="5">
        <f t="shared" si="25"/>
        <v>0</v>
      </c>
      <c r="J88" s="5"/>
      <c r="K88" s="5"/>
      <c r="L88" s="5">
        <f t="shared" si="26"/>
        <v>0</v>
      </c>
      <c r="M88" s="5"/>
      <c r="N88" s="5"/>
      <c r="O88" s="5">
        <f t="shared" si="27"/>
        <v>0</v>
      </c>
      <c r="P88" s="5">
        <v>17</v>
      </c>
      <c r="Q88" s="5">
        <v>17</v>
      </c>
      <c r="R88" s="5">
        <f t="shared" si="28"/>
        <v>34</v>
      </c>
      <c r="S88" s="5"/>
      <c r="T88" s="5"/>
      <c r="U88" s="5">
        <f t="shared" si="29"/>
        <v>0</v>
      </c>
      <c r="V88" s="5"/>
      <c r="W88" s="5"/>
      <c r="X88" s="5">
        <f t="shared" si="30"/>
        <v>0</v>
      </c>
      <c r="Y88" s="5"/>
      <c r="Z88" s="5">
        <v>1</v>
      </c>
      <c r="AA88" s="5">
        <f t="shared" si="31"/>
        <v>1</v>
      </c>
      <c r="AB88" s="5">
        <v>0</v>
      </c>
      <c r="AC88" s="5">
        <v>1</v>
      </c>
      <c r="AD88" s="5">
        <f t="shared" si="32"/>
        <v>1</v>
      </c>
    </row>
    <row r="89" spans="1:30" outlineLevel="4" x14ac:dyDescent="0.25">
      <c r="A89" s="9">
        <v>13.1303</v>
      </c>
      <c r="B89" s="9" t="s">
        <v>139</v>
      </c>
      <c r="C89" s="9" t="s">
        <v>140</v>
      </c>
      <c r="D89" s="5">
        <f t="shared" si="23"/>
        <v>9</v>
      </c>
      <c r="E89" s="5">
        <f t="shared" si="23"/>
        <v>12</v>
      </c>
      <c r="F89" s="5">
        <f t="shared" si="24"/>
        <v>21</v>
      </c>
      <c r="G89" s="5"/>
      <c r="H89" s="5"/>
      <c r="I89" s="5">
        <f t="shared" si="25"/>
        <v>0</v>
      </c>
      <c r="J89" s="5"/>
      <c r="K89" s="5"/>
      <c r="L89" s="5">
        <f t="shared" si="26"/>
        <v>0</v>
      </c>
      <c r="M89" s="5">
        <v>1</v>
      </c>
      <c r="N89" s="5"/>
      <c r="O89" s="5">
        <f t="shared" si="27"/>
        <v>1</v>
      </c>
      <c r="P89" s="5">
        <v>8</v>
      </c>
      <c r="Q89" s="5">
        <v>11</v>
      </c>
      <c r="R89" s="5">
        <f t="shared" si="28"/>
        <v>19</v>
      </c>
      <c r="S89" s="5"/>
      <c r="T89" s="5"/>
      <c r="U89" s="5">
        <f t="shared" si="29"/>
        <v>0</v>
      </c>
      <c r="V89" s="5"/>
      <c r="W89" s="5"/>
      <c r="X89" s="5">
        <f t="shared" si="30"/>
        <v>0</v>
      </c>
      <c r="Y89" s="5"/>
      <c r="Z89" s="5">
        <v>1</v>
      </c>
      <c r="AA89" s="5">
        <f t="shared" si="31"/>
        <v>1</v>
      </c>
      <c r="AB89" s="5">
        <v>0</v>
      </c>
      <c r="AC89" s="5">
        <v>0</v>
      </c>
      <c r="AD89" s="5">
        <f t="shared" si="32"/>
        <v>0</v>
      </c>
    </row>
    <row r="90" spans="1:30" outlineLevel="4" x14ac:dyDescent="0.25">
      <c r="A90" s="9">
        <v>13.1311</v>
      </c>
      <c r="B90" s="9" t="s">
        <v>141</v>
      </c>
      <c r="C90" s="9" t="s">
        <v>142</v>
      </c>
      <c r="D90" s="5">
        <f t="shared" si="23"/>
        <v>35</v>
      </c>
      <c r="E90" s="5">
        <f t="shared" si="23"/>
        <v>46</v>
      </c>
      <c r="F90" s="5">
        <f t="shared" si="24"/>
        <v>81</v>
      </c>
      <c r="G90" s="5"/>
      <c r="H90" s="5">
        <v>1</v>
      </c>
      <c r="I90" s="5">
        <f t="shared" si="25"/>
        <v>1</v>
      </c>
      <c r="J90" s="5"/>
      <c r="K90" s="5"/>
      <c r="L90" s="5">
        <f t="shared" si="26"/>
        <v>0</v>
      </c>
      <c r="M90" s="5">
        <v>1</v>
      </c>
      <c r="N90" s="5">
        <v>2</v>
      </c>
      <c r="O90" s="5">
        <f t="shared" si="27"/>
        <v>3</v>
      </c>
      <c r="P90" s="5">
        <v>28</v>
      </c>
      <c r="Q90" s="5">
        <v>37</v>
      </c>
      <c r="R90" s="5">
        <f t="shared" si="28"/>
        <v>65</v>
      </c>
      <c r="S90" s="5"/>
      <c r="T90" s="5"/>
      <c r="U90" s="5">
        <f t="shared" si="29"/>
        <v>0</v>
      </c>
      <c r="V90" s="5"/>
      <c r="W90" s="5"/>
      <c r="X90" s="5">
        <f t="shared" si="30"/>
        <v>0</v>
      </c>
      <c r="Y90" s="5"/>
      <c r="Z90" s="5"/>
      <c r="AA90" s="5">
        <f t="shared" si="31"/>
        <v>0</v>
      </c>
      <c r="AB90" s="5">
        <v>6</v>
      </c>
      <c r="AC90" s="5">
        <v>6</v>
      </c>
      <c r="AD90" s="5">
        <f t="shared" si="32"/>
        <v>12</v>
      </c>
    </row>
    <row r="91" spans="1:30" outlineLevel="4" x14ac:dyDescent="0.25">
      <c r="A91" s="9">
        <v>13.131399999999999</v>
      </c>
      <c r="B91" s="9" t="s">
        <v>143</v>
      </c>
      <c r="C91" s="9" t="s">
        <v>144</v>
      </c>
      <c r="D91" s="5">
        <f t="shared" si="23"/>
        <v>107</v>
      </c>
      <c r="E91" s="5">
        <f t="shared" si="23"/>
        <v>65</v>
      </c>
      <c r="F91" s="5">
        <f t="shared" si="24"/>
        <v>172</v>
      </c>
      <c r="G91" s="5">
        <v>1</v>
      </c>
      <c r="H91" s="5">
        <v>1</v>
      </c>
      <c r="I91" s="5">
        <f t="shared" si="25"/>
        <v>2</v>
      </c>
      <c r="J91" s="5"/>
      <c r="K91" s="5">
        <v>1</v>
      </c>
      <c r="L91" s="5">
        <f t="shared" si="26"/>
        <v>1</v>
      </c>
      <c r="M91" s="5"/>
      <c r="N91" s="5">
        <v>4</v>
      </c>
      <c r="O91" s="5">
        <f t="shared" si="27"/>
        <v>4</v>
      </c>
      <c r="P91" s="5">
        <v>97</v>
      </c>
      <c r="Q91" s="5">
        <v>55</v>
      </c>
      <c r="R91" s="5">
        <f t="shared" si="28"/>
        <v>152</v>
      </c>
      <c r="S91" s="5"/>
      <c r="T91" s="5"/>
      <c r="U91" s="5">
        <f t="shared" si="29"/>
        <v>0</v>
      </c>
      <c r="V91" s="5"/>
      <c r="W91" s="5"/>
      <c r="X91" s="5">
        <f t="shared" si="30"/>
        <v>0</v>
      </c>
      <c r="Y91" s="5">
        <v>1</v>
      </c>
      <c r="Z91" s="5"/>
      <c r="AA91" s="5">
        <f t="shared" si="31"/>
        <v>1</v>
      </c>
      <c r="AB91" s="5">
        <v>8</v>
      </c>
      <c r="AC91" s="5">
        <v>4</v>
      </c>
      <c r="AD91" s="5">
        <f t="shared" si="32"/>
        <v>12</v>
      </c>
    </row>
    <row r="92" spans="1:30" outlineLevel="4" x14ac:dyDescent="0.25">
      <c r="A92" s="9">
        <v>13.131600000000001</v>
      </c>
      <c r="B92" s="9" t="s">
        <v>145</v>
      </c>
      <c r="C92" s="9" t="s">
        <v>146</v>
      </c>
      <c r="D92" s="5">
        <f t="shared" si="23"/>
        <v>30</v>
      </c>
      <c r="E92" s="5">
        <f t="shared" si="23"/>
        <v>48</v>
      </c>
      <c r="F92" s="5">
        <f t="shared" si="24"/>
        <v>78</v>
      </c>
      <c r="G92" s="5"/>
      <c r="H92" s="5">
        <v>2</v>
      </c>
      <c r="I92" s="5">
        <f t="shared" si="25"/>
        <v>2</v>
      </c>
      <c r="J92" s="5"/>
      <c r="K92" s="5"/>
      <c r="L92" s="5">
        <f t="shared" si="26"/>
        <v>0</v>
      </c>
      <c r="M92" s="5"/>
      <c r="N92" s="5">
        <v>1</v>
      </c>
      <c r="O92" s="5">
        <f t="shared" si="27"/>
        <v>1</v>
      </c>
      <c r="P92" s="5">
        <v>30</v>
      </c>
      <c r="Q92" s="5">
        <v>39</v>
      </c>
      <c r="R92" s="5">
        <f t="shared" si="28"/>
        <v>69</v>
      </c>
      <c r="S92" s="5"/>
      <c r="T92" s="5"/>
      <c r="U92" s="5">
        <f t="shared" si="29"/>
        <v>0</v>
      </c>
      <c r="V92" s="5"/>
      <c r="W92" s="5">
        <v>1</v>
      </c>
      <c r="X92" s="5">
        <f t="shared" si="30"/>
        <v>1</v>
      </c>
      <c r="Y92" s="5"/>
      <c r="Z92" s="5">
        <v>1</v>
      </c>
      <c r="AA92" s="5">
        <f t="shared" si="31"/>
        <v>1</v>
      </c>
      <c r="AB92" s="5">
        <v>0</v>
      </c>
      <c r="AC92" s="5">
        <v>4</v>
      </c>
      <c r="AD92" s="5">
        <f t="shared" si="32"/>
        <v>4</v>
      </c>
    </row>
    <row r="93" spans="1:30" outlineLevel="4" x14ac:dyDescent="0.25">
      <c r="A93" s="9">
        <v>13.1318</v>
      </c>
      <c r="B93" s="9" t="s">
        <v>147</v>
      </c>
      <c r="C93" s="9" t="s">
        <v>148</v>
      </c>
      <c r="D93" s="5">
        <f t="shared" si="23"/>
        <v>3</v>
      </c>
      <c r="E93" s="5">
        <f t="shared" si="23"/>
        <v>15</v>
      </c>
      <c r="F93" s="5">
        <f t="shared" si="24"/>
        <v>18</v>
      </c>
      <c r="G93" s="5"/>
      <c r="H93" s="5">
        <v>1</v>
      </c>
      <c r="I93" s="5">
        <f t="shared" si="25"/>
        <v>1</v>
      </c>
      <c r="J93" s="5"/>
      <c r="K93" s="5"/>
      <c r="L93" s="5">
        <f t="shared" si="26"/>
        <v>0</v>
      </c>
      <c r="M93" s="5"/>
      <c r="N93" s="5"/>
      <c r="O93" s="5">
        <f t="shared" si="27"/>
        <v>0</v>
      </c>
      <c r="P93" s="5">
        <v>3</v>
      </c>
      <c r="Q93" s="5">
        <v>13</v>
      </c>
      <c r="R93" s="5">
        <f t="shared" si="28"/>
        <v>16</v>
      </c>
      <c r="S93" s="5"/>
      <c r="T93" s="5"/>
      <c r="U93" s="5">
        <f t="shared" si="29"/>
        <v>0</v>
      </c>
      <c r="V93" s="5"/>
      <c r="W93" s="5"/>
      <c r="X93" s="5">
        <f t="shared" si="30"/>
        <v>0</v>
      </c>
      <c r="Y93" s="5"/>
      <c r="Z93" s="5">
        <v>1</v>
      </c>
      <c r="AA93" s="5">
        <f t="shared" si="31"/>
        <v>1</v>
      </c>
      <c r="AB93" s="5">
        <v>0</v>
      </c>
      <c r="AC93" s="5">
        <v>0</v>
      </c>
      <c r="AD93" s="5">
        <f t="shared" si="32"/>
        <v>0</v>
      </c>
    </row>
    <row r="94" spans="1:30" outlineLevel="4" x14ac:dyDescent="0.25">
      <c r="A94" s="9">
        <v>13.1328</v>
      </c>
      <c r="B94" s="9" t="s">
        <v>149</v>
      </c>
      <c r="C94" s="9" t="s">
        <v>150</v>
      </c>
      <c r="D94" s="5">
        <f t="shared" si="23"/>
        <v>39</v>
      </c>
      <c r="E94" s="5">
        <f t="shared" si="23"/>
        <v>34</v>
      </c>
      <c r="F94" s="5">
        <f t="shared" si="24"/>
        <v>73</v>
      </c>
      <c r="G94" s="5"/>
      <c r="H94" s="5"/>
      <c r="I94" s="5">
        <f t="shared" si="25"/>
        <v>0</v>
      </c>
      <c r="J94" s="5"/>
      <c r="K94" s="5"/>
      <c r="L94" s="5">
        <f t="shared" si="26"/>
        <v>0</v>
      </c>
      <c r="M94" s="5"/>
      <c r="N94" s="5">
        <v>1</v>
      </c>
      <c r="O94" s="5">
        <f t="shared" si="27"/>
        <v>1</v>
      </c>
      <c r="P94" s="5">
        <v>34</v>
      </c>
      <c r="Q94" s="5">
        <v>26</v>
      </c>
      <c r="R94" s="5">
        <f t="shared" si="28"/>
        <v>60</v>
      </c>
      <c r="S94" s="5"/>
      <c r="T94" s="5"/>
      <c r="U94" s="5">
        <f t="shared" si="29"/>
        <v>0</v>
      </c>
      <c r="V94" s="5"/>
      <c r="W94" s="5"/>
      <c r="X94" s="5">
        <f t="shared" si="30"/>
        <v>0</v>
      </c>
      <c r="Y94" s="5"/>
      <c r="Z94" s="5"/>
      <c r="AA94" s="5">
        <f t="shared" si="31"/>
        <v>0</v>
      </c>
      <c r="AB94" s="5">
        <v>5</v>
      </c>
      <c r="AC94" s="5">
        <v>7</v>
      </c>
      <c r="AD94" s="5">
        <f t="shared" si="32"/>
        <v>12</v>
      </c>
    </row>
    <row r="95" spans="1:30" outlineLevel="4" x14ac:dyDescent="0.25">
      <c r="A95" s="9">
        <v>13.132899999999999</v>
      </c>
      <c r="B95" s="9" t="s">
        <v>151</v>
      </c>
      <c r="C95" s="9" t="s">
        <v>152</v>
      </c>
      <c r="D95" s="5">
        <f t="shared" si="23"/>
        <v>23</v>
      </c>
      <c r="E95" s="5">
        <f t="shared" si="23"/>
        <v>31</v>
      </c>
      <c r="F95" s="5">
        <f t="shared" si="24"/>
        <v>54</v>
      </c>
      <c r="G95" s="5"/>
      <c r="H95" s="5"/>
      <c r="I95" s="5">
        <f t="shared" si="25"/>
        <v>0</v>
      </c>
      <c r="J95" s="5"/>
      <c r="K95" s="5"/>
      <c r="L95" s="5">
        <f t="shared" si="26"/>
        <v>0</v>
      </c>
      <c r="M95" s="5"/>
      <c r="N95" s="5">
        <v>1</v>
      </c>
      <c r="O95" s="5">
        <f t="shared" si="27"/>
        <v>1</v>
      </c>
      <c r="P95" s="5">
        <v>23</v>
      </c>
      <c r="Q95" s="5">
        <v>29</v>
      </c>
      <c r="R95" s="5">
        <f t="shared" si="28"/>
        <v>52</v>
      </c>
      <c r="S95" s="5"/>
      <c r="T95" s="5"/>
      <c r="U95" s="5">
        <f t="shared" si="29"/>
        <v>0</v>
      </c>
      <c r="V95" s="5"/>
      <c r="W95" s="5"/>
      <c r="X95" s="5">
        <f t="shared" si="30"/>
        <v>0</v>
      </c>
      <c r="Y95" s="5"/>
      <c r="Z95" s="5"/>
      <c r="AA95" s="5">
        <f t="shared" si="31"/>
        <v>0</v>
      </c>
      <c r="AB95" s="5">
        <v>0</v>
      </c>
      <c r="AC95" s="5">
        <v>1</v>
      </c>
      <c r="AD95" s="5">
        <f t="shared" si="32"/>
        <v>1</v>
      </c>
    </row>
    <row r="96" spans="1:30" outlineLevel="4" x14ac:dyDescent="0.25">
      <c r="A96" s="9">
        <v>13.132999999999999</v>
      </c>
      <c r="B96" s="9" t="s">
        <v>153</v>
      </c>
      <c r="C96" s="9" t="s">
        <v>154</v>
      </c>
      <c r="D96" s="5">
        <f t="shared" si="23"/>
        <v>23</v>
      </c>
      <c r="E96" s="5">
        <f t="shared" si="23"/>
        <v>55</v>
      </c>
      <c r="F96" s="5">
        <f t="shared" si="24"/>
        <v>78</v>
      </c>
      <c r="G96" s="5"/>
      <c r="H96" s="5"/>
      <c r="I96" s="5">
        <f t="shared" si="25"/>
        <v>0</v>
      </c>
      <c r="J96" s="5"/>
      <c r="K96" s="5"/>
      <c r="L96" s="5">
        <f t="shared" si="26"/>
        <v>0</v>
      </c>
      <c r="M96" s="5">
        <v>1</v>
      </c>
      <c r="N96" s="5">
        <v>1</v>
      </c>
      <c r="O96" s="5">
        <f t="shared" si="27"/>
        <v>2</v>
      </c>
      <c r="P96" s="5">
        <v>18</v>
      </c>
      <c r="Q96" s="5">
        <v>43</v>
      </c>
      <c r="R96" s="5">
        <f t="shared" si="28"/>
        <v>61</v>
      </c>
      <c r="S96" s="5"/>
      <c r="T96" s="5"/>
      <c r="U96" s="5">
        <f t="shared" si="29"/>
        <v>0</v>
      </c>
      <c r="V96" s="5"/>
      <c r="W96" s="5"/>
      <c r="X96" s="5">
        <f t="shared" si="30"/>
        <v>0</v>
      </c>
      <c r="Y96" s="5"/>
      <c r="Z96" s="5">
        <v>1</v>
      </c>
      <c r="AA96" s="5">
        <f t="shared" si="31"/>
        <v>1</v>
      </c>
      <c r="AB96" s="5">
        <v>4</v>
      </c>
      <c r="AC96" s="5">
        <v>10</v>
      </c>
      <c r="AD96" s="5">
        <f t="shared" si="32"/>
        <v>14</v>
      </c>
    </row>
    <row r="97" spans="1:30" x14ac:dyDescent="0.25">
      <c r="A97" s="231" t="s">
        <v>155</v>
      </c>
      <c r="B97" s="231"/>
      <c r="C97" s="231"/>
      <c r="D97" s="4">
        <f t="shared" ref="D97:AD97" si="42">SUBTOTAL(9,D100:D123)</f>
        <v>255</v>
      </c>
      <c r="E97" s="4">
        <f t="shared" si="42"/>
        <v>225</v>
      </c>
      <c r="F97" s="4">
        <f t="shared" si="42"/>
        <v>480</v>
      </c>
      <c r="G97" s="4">
        <f t="shared" si="42"/>
        <v>0</v>
      </c>
      <c r="H97" s="4">
        <f t="shared" si="42"/>
        <v>1</v>
      </c>
      <c r="I97" s="4">
        <f t="shared" si="42"/>
        <v>1</v>
      </c>
      <c r="J97" s="4">
        <f t="shared" si="42"/>
        <v>0</v>
      </c>
      <c r="K97" s="4">
        <f t="shared" si="42"/>
        <v>0</v>
      </c>
      <c r="L97" s="4">
        <f t="shared" si="42"/>
        <v>0</v>
      </c>
      <c r="M97" s="4">
        <f t="shared" si="42"/>
        <v>4</v>
      </c>
      <c r="N97" s="4">
        <f t="shared" si="42"/>
        <v>8</v>
      </c>
      <c r="O97" s="4">
        <f t="shared" si="42"/>
        <v>12</v>
      </c>
      <c r="P97" s="4">
        <f t="shared" si="42"/>
        <v>219</v>
      </c>
      <c r="Q97" s="4">
        <f t="shared" si="42"/>
        <v>181</v>
      </c>
      <c r="R97" s="4">
        <f t="shared" si="42"/>
        <v>400</v>
      </c>
      <c r="S97" s="4">
        <f t="shared" si="42"/>
        <v>0</v>
      </c>
      <c r="T97" s="4">
        <f t="shared" si="42"/>
        <v>0</v>
      </c>
      <c r="U97" s="4">
        <f t="shared" si="42"/>
        <v>0</v>
      </c>
      <c r="V97" s="4">
        <f t="shared" si="42"/>
        <v>1</v>
      </c>
      <c r="W97" s="4">
        <f t="shared" si="42"/>
        <v>1</v>
      </c>
      <c r="X97" s="4">
        <f t="shared" si="42"/>
        <v>2</v>
      </c>
      <c r="Y97" s="4">
        <f t="shared" si="42"/>
        <v>3</v>
      </c>
      <c r="Z97" s="4">
        <f t="shared" si="42"/>
        <v>4</v>
      </c>
      <c r="AA97" s="4">
        <f t="shared" si="42"/>
        <v>7</v>
      </c>
      <c r="AB97" s="4">
        <f t="shared" si="42"/>
        <v>28</v>
      </c>
      <c r="AC97" s="4">
        <f t="shared" si="42"/>
        <v>30</v>
      </c>
      <c r="AD97" s="4">
        <f t="shared" si="42"/>
        <v>58</v>
      </c>
    </row>
    <row r="98" spans="1:30" x14ac:dyDescent="0.25">
      <c r="A98" s="229" t="s">
        <v>12</v>
      </c>
      <c r="B98" s="229"/>
      <c r="C98" s="229"/>
      <c r="D98" s="4">
        <f t="shared" ref="D98:AD98" si="43">SUBTOTAL(9,D100:D123)</f>
        <v>255</v>
      </c>
      <c r="E98" s="4">
        <f t="shared" si="43"/>
        <v>225</v>
      </c>
      <c r="F98" s="4">
        <f t="shared" si="43"/>
        <v>480</v>
      </c>
      <c r="G98" s="4">
        <f t="shared" si="43"/>
        <v>0</v>
      </c>
      <c r="H98" s="4">
        <f t="shared" si="43"/>
        <v>1</v>
      </c>
      <c r="I98" s="4">
        <f t="shared" si="43"/>
        <v>1</v>
      </c>
      <c r="J98" s="4">
        <f t="shared" si="43"/>
        <v>0</v>
      </c>
      <c r="K98" s="4">
        <f t="shared" si="43"/>
        <v>0</v>
      </c>
      <c r="L98" s="4">
        <f t="shared" si="43"/>
        <v>0</v>
      </c>
      <c r="M98" s="4">
        <f t="shared" si="43"/>
        <v>4</v>
      </c>
      <c r="N98" s="4">
        <f t="shared" si="43"/>
        <v>8</v>
      </c>
      <c r="O98" s="4">
        <f t="shared" si="43"/>
        <v>12</v>
      </c>
      <c r="P98" s="4">
        <f t="shared" si="43"/>
        <v>219</v>
      </c>
      <c r="Q98" s="4">
        <f t="shared" si="43"/>
        <v>181</v>
      </c>
      <c r="R98" s="4">
        <f t="shared" si="43"/>
        <v>400</v>
      </c>
      <c r="S98" s="4">
        <f t="shared" si="43"/>
        <v>0</v>
      </c>
      <c r="T98" s="4">
        <f t="shared" si="43"/>
        <v>0</v>
      </c>
      <c r="U98" s="4">
        <f t="shared" si="43"/>
        <v>0</v>
      </c>
      <c r="V98" s="4">
        <f t="shared" si="43"/>
        <v>1</v>
      </c>
      <c r="W98" s="4">
        <f t="shared" si="43"/>
        <v>1</v>
      </c>
      <c r="X98" s="4">
        <f t="shared" si="43"/>
        <v>2</v>
      </c>
      <c r="Y98" s="4">
        <f t="shared" si="43"/>
        <v>3</v>
      </c>
      <c r="Z98" s="4">
        <f t="shared" si="43"/>
        <v>4</v>
      </c>
      <c r="AA98" s="4">
        <f t="shared" si="43"/>
        <v>7</v>
      </c>
      <c r="AB98" s="4">
        <f t="shared" si="43"/>
        <v>28</v>
      </c>
      <c r="AC98" s="4">
        <f t="shared" si="43"/>
        <v>30</v>
      </c>
      <c r="AD98" s="4">
        <f t="shared" si="43"/>
        <v>58</v>
      </c>
    </row>
    <row r="99" spans="1:30" x14ac:dyDescent="0.25">
      <c r="A99" s="230" t="s">
        <v>13</v>
      </c>
      <c r="B99" s="230"/>
      <c r="C99" s="230"/>
      <c r="D99" s="4">
        <f t="shared" ref="D99:AD99" si="44">SUBTOTAL(9,D100:D100)</f>
        <v>114</v>
      </c>
      <c r="E99" s="4">
        <f t="shared" si="44"/>
        <v>148</v>
      </c>
      <c r="F99" s="4">
        <f t="shared" si="44"/>
        <v>262</v>
      </c>
      <c r="G99" s="4">
        <f t="shared" si="44"/>
        <v>0</v>
      </c>
      <c r="H99" s="4">
        <f t="shared" si="44"/>
        <v>1</v>
      </c>
      <c r="I99" s="4">
        <f t="shared" si="44"/>
        <v>1</v>
      </c>
      <c r="J99" s="4">
        <f t="shared" si="44"/>
        <v>0</v>
      </c>
      <c r="K99" s="4">
        <f t="shared" si="44"/>
        <v>0</v>
      </c>
      <c r="L99" s="4">
        <f t="shared" si="44"/>
        <v>0</v>
      </c>
      <c r="M99" s="4">
        <f t="shared" si="44"/>
        <v>1</v>
      </c>
      <c r="N99" s="4">
        <f t="shared" si="44"/>
        <v>7</v>
      </c>
      <c r="O99" s="4">
        <f t="shared" si="44"/>
        <v>8</v>
      </c>
      <c r="P99" s="4">
        <f t="shared" si="44"/>
        <v>99</v>
      </c>
      <c r="Q99" s="4">
        <f t="shared" si="44"/>
        <v>119</v>
      </c>
      <c r="R99" s="4">
        <f t="shared" si="44"/>
        <v>218</v>
      </c>
      <c r="S99" s="4">
        <f t="shared" si="44"/>
        <v>0</v>
      </c>
      <c r="T99" s="4">
        <f t="shared" si="44"/>
        <v>0</v>
      </c>
      <c r="U99" s="4">
        <f t="shared" si="44"/>
        <v>0</v>
      </c>
      <c r="V99" s="4">
        <f t="shared" si="44"/>
        <v>0</v>
      </c>
      <c r="W99" s="4">
        <f t="shared" si="44"/>
        <v>1</v>
      </c>
      <c r="X99" s="4">
        <f t="shared" si="44"/>
        <v>1</v>
      </c>
      <c r="Y99" s="4">
        <f t="shared" si="44"/>
        <v>2</v>
      </c>
      <c r="Z99" s="4">
        <f t="shared" si="44"/>
        <v>3</v>
      </c>
      <c r="AA99" s="4">
        <f t="shared" si="44"/>
        <v>5</v>
      </c>
      <c r="AB99" s="4">
        <f t="shared" si="44"/>
        <v>12</v>
      </c>
      <c r="AC99" s="4">
        <f t="shared" si="44"/>
        <v>17</v>
      </c>
      <c r="AD99" s="4">
        <f t="shared" si="44"/>
        <v>29</v>
      </c>
    </row>
    <row r="100" spans="1:30" outlineLevel="4" x14ac:dyDescent="0.25">
      <c r="A100" s="9">
        <v>24.010200000000001</v>
      </c>
      <c r="B100" s="9" t="s">
        <v>156</v>
      </c>
      <c r="C100" s="9" t="s">
        <v>157</v>
      </c>
      <c r="D100" s="5">
        <f t="shared" ref="D100:E155" si="45">G100+J100+M100+P100+S100+V100+Y100+AB100</f>
        <v>114</v>
      </c>
      <c r="E100" s="5">
        <f t="shared" si="45"/>
        <v>148</v>
      </c>
      <c r="F100" s="5">
        <f t="shared" ref="F100:F155" si="46">SUM(D100:E100)</f>
        <v>262</v>
      </c>
      <c r="G100" s="5"/>
      <c r="H100" s="5">
        <v>1</v>
      </c>
      <c r="I100" s="5">
        <f t="shared" ref="I100:I155" si="47">SUM(G100:H100)</f>
        <v>1</v>
      </c>
      <c r="J100" s="5"/>
      <c r="K100" s="5"/>
      <c r="L100" s="5">
        <f t="shared" ref="L100:L155" si="48">SUM(J100:K100)</f>
        <v>0</v>
      </c>
      <c r="M100" s="5">
        <v>1</v>
      </c>
      <c r="N100" s="5">
        <v>7</v>
      </c>
      <c r="O100" s="5">
        <f t="shared" ref="O100:O155" si="49">SUM(M100:N100)</f>
        <v>8</v>
      </c>
      <c r="P100" s="5">
        <v>99</v>
      </c>
      <c r="Q100" s="5">
        <v>119</v>
      </c>
      <c r="R100" s="5">
        <f t="shared" ref="R100:R155" si="50">SUM(P100:Q100)</f>
        <v>218</v>
      </c>
      <c r="S100" s="5"/>
      <c r="T100" s="5"/>
      <c r="U100" s="5">
        <f t="shared" ref="U100:U155" si="51">SUM(S100:T100)</f>
        <v>0</v>
      </c>
      <c r="V100" s="5"/>
      <c r="W100" s="5">
        <v>1</v>
      </c>
      <c r="X100" s="5">
        <f t="shared" ref="X100:X155" si="52">SUM(V100:W100)</f>
        <v>1</v>
      </c>
      <c r="Y100" s="5">
        <v>2</v>
      </c>
      <c r="Z100" s="5">
        <v>3</v>
      </c>
      <c r="AA100" s="5">
        <f t="shared" ref="AA100:AA155" si="53">SUM(Y100:Z100)</f>
        <v>5</v>
      </c>
      <c r="AB100" s="5">
        <v>12</v>
      </c>
      <c r="AC100" s="5">
        <v>17</v>
      </c>
      <c r="AD100" s="5">
        <f t="shared" ref="AD100:AD155" si="54">SUM(AB100:AC100)</f>
        <v>29</v>
      </c>
    </row>
    <row r="101" spans="1:30" x14ac:dyDescent="0.25">
      <c r="A101" s="230" t="s">
        <v>158</v>
      </c>
      <c r="B101" s="230"/>
      <c r="C101" s="230"/>
      <c r="D101" s="4">
        <f t="shared" ref="D101:AD101" si="55">SUBTOTAL(9,D102:D102)</f>
        <v>0</v>
      </c>
      <c r="E101" s="4">
        <f t="shared" si="55"/>
        <v>1</v>
      </c>
      <c r="F101" s="4">
        <f t="shared" si="55"/>
        <v>1</v>
      </c>
      <c r="G101" s="4">
        <f t="shared" si="55"/>
        <v>0</v>
      </c>
      <c r="H101" s="4">
        <f t="shared" si="55"/>
        <v>0</v>
      </c>
      <c r="I101" s="4">
        <f t="shared" si="55"/>
        <v>0</v>
      </c>
      <c r="J101" s="4">
        <f t="shared" si="55"/>
        <v>0</v>
      </c>
      <c r="K101" s="4">
        <f t="shared" si="55"/>
        <v>0</v>
      </c>
      <c r="L101" s="4">
        <f t="shared" si="55"/>
        <v>0</v>
      </c>
      <c r="M101" s="4">
        <f t="shared" si="55"/>
        <v>0</v>
      </c>
      <c r="N101" s="4">
        <f t="shared" si="55"/>
        <v>0</v>
      </c>
      <c r="O101" s="4">
        <f t="shared" si="55"/>
        <v>0</v>
      </c>
      <c r="P101" s="4">
        <f t="shared" si="55"/>
        <v>0</v>
      </c>
      <c r="Q101" s="4">
        <f t="shared" si="55"/>
        <v>1</v>
      </c>
      <c r="R101" s="4">
        <f t="shared" si="55"/>
        <v>1</v>
      </c>
      <c r="S101" s="4">
        <f t="shared" si="55"/>
        <v>0</v>
      </c>
      <c r="T101" s="4">
        <f t="shared" si="55"/>
        <v>0</v>
      </c>
      <c r="U101" s="4">
        <f t="shared" si="55"/>
        <v>0</v>
      </c>
      <c r="V101" s="4">
        <f t="shared" si="55"/>
        <v>0</v>
      </c>
      <c r="W101" s="4">
        <f t="shared" si="55"/>
        <v>0</v>
      </c>
      <c r="X101" s="4">
        <f t="shared" si="55"/>
        <v>0</v>
      </c>
      <c r="Y101" s="4">
        <f t="shared" si="55"/>
        <v>0</v>
      </c>
      <c r="Z101" s="4">
        <f t="shared" si="55"/>
        <v>0</v>
      </c>
      <c r="AA101" s="4">
        <f t="shared" si="55"/>
        <v>0</v>
      </c>
      <c r="AB101" s="4">
        <f t="shared" si="55"/>
        <v>0</v>
      </c>
      <c r="AC101" s="4">
        <f t="shared" si="55"/>
        <v>0</v>
      </c>
      <c r="AD101" s="4">
        <f t="shared" si="55"/>
        <v>0</v>
      </c>
    </row>
    <row r="102" spans="1:30" outlineLevel="4" x14ac:dyDescent="0.25">
      <c r="A102" s="9">
        <v>51.1601</v>
      </c>
      <c r="B102" s="9" t="s">
        <v>159</v>
      </c>
      <c r="C102" s="9" t="s">
        <v>160</v>
      </c>
      <c r="D102" s="5">
        <f t="shared" si="45"/>
        <v>0</v>
      </c>
      <c r="E102" s="5">
        <f t="shared" si="45"/>
        <v>1</v>
      </c>
      <c r="F102" s="5">
        <f t="shared" si="46"/>
        <v>1</v>
      </c>
      <c r="G102" s="5"/>
      <c r="H102" s="5"/>
      <c r="I102" s="5">
        <f t="shared" si="47"/>
        <v>0</v>
      </c>
      <c r="J102" s="5"/>
      <c r="K102" s="5"/>
      <c r="L102" s="5">
        <f t="shared" si="48"/>
        <v>0</v>
      </c>
      <c r="M102" s="5"/>
      <c r="N102" s="5"/>
      <c r="O102" s="5">
        <f t="shared" si="49"/>
        <v>0</v>
      </c>
      <c r="P102" s="5"/>
      <c r="Q102" s="5">
        <v>1</v>
      </c>
      <c r="R102" s="5">
        <f t="shared" si="50"/>
        <v>1</v>
      </c>
      <c r="S102" s="5"/>
      <c r="T102" s="5"/>
      <c r="U102" s="5">
        <f t="shared" si="51"/>
        <v>0</v>
      </c>
      <c r="V102" s="5"/>
      <c r="W102" s="5"/>
      <c r="X102" s="5">
        <f t="shared" si="52"/>
        <v>0</v>
      </c>
      <c r="Y102" s="5"/>
      <c r="Z102" s="5"/>
      <c r="AA102" s="5">
        <f t="shared" si="53"/>
        <v>0</v>
      </c>
      <c r="AB102" s="5">
        <v>0</v>
      </c>
      <c r="AC102" s="5">
        <v>0</v>
      </c>
      <c r="AD102" s="5">
        <f t="shared" si="54"/>
        <v>0</v>
      </c>
    </row>
    <row r="103" spans="1:30" x14ac:dyDescent="0.25">
      <c r="A103" s="230" t="s">
        <v>161</v>
      </c>
      <c r="B103" s="230"/>
      <c r="C103" s="230"/>
      <c r="D103" s="4">
        <f t="shared" ref="D103:AD103" si="56">SUBTOTAL(9,D104:D106)</f>
        <v>62</v>
      </c>
      <c r="E103" s="4">
        <f t="shared" si="56"/>
        <v>4</v>
      </c>
      <c r="F103" s="4">
        <f t="shared" si="56"/>
        <v>66</v>
      </c>
      <c r="G103" s="4">
        <f t="shared" si="56"/>
        <v>0</v>
      </c>
      <c r="H103" s="4">
        <f t="shared" si="56"/>
        <v>0</v>
      </c>
      <c r="I103" s="4">
        <f t="shared" si="56"/>
        <v>0</v>
      </c>
      <c r="J103" s="4">
        <f t="shared" si="56"/>
        <v>0</v>
      </c>
      <c r="K103" s="4">
        <f t="shared" si="56"/>
        <v>0</v>
      </c>
      <c r="L103" s="4">
        <f t="shared" si="56"/>
        <v>0</v>
      </c>
      <c r="M103" s="4">
        <f t="shared" si="56"/>
        <v>3</v>
      </c>
      <c r="N103" s="4">
        <f t="shared" si="56"/>
        <v>0</v>
      </c>
      <c r="O103" s="4">
        <f t="shared" si="56"/>
        <v>3</v>
      </c>
      <c r="P103" s="4">
        <f t="shared" si="56"/>
        <v>57</v>
      </c>
      <c r="Q103" s="4">
        <f t="shared" si="56"/>
        <v>3</v>
      </c>
      <c r="R103" s="4">
        <f t="shared" si="56"/>
        <v>60</v>
      </c>
      <c r="S103" s="4">
        <f t="shared" si="56"/>
        <v>0</v>
      </c>
      <c r="T103" s="4">
        <f t="shared" si="56"/>
        <v>0</v>
      </c>
      <c r="U103" s="4">
        <f t="shared" si="56"/>
        <v>0</v>
      </c>
      <c r="V103" s="4">
        <f t="shared" si="56"/>
        <v>1</v>
      </c>
      <c r="W103" s="4">
        <f t="shared" si="56"/>
        <v>0</v>
      </c>
      <c r="X103" s="4">
        <f t="shared" si="56"/>
        <v>1</v>
      </c>
      <c r="Y103" s="4">
        <f t="shared" si="56"/>
        <v>0</v>
      </c>
      <c r="Z103" s="4">
        <f t="shared" si="56"/>
        <v>0</v>
      </c>
      <c r="AA103" s="4">
        <f t="shared" si="56"/>
        <v>0</v>
      </c>
      <c r="AB103" s="4">
        <f t="shared" si="56"/>
        <v>1</v>
      </c>
      <c r="AC103" s="4">
        <f t="shared" si="56"/>
        <v>1</v>
      </c>
      <c r="AD103" s="4">
        <f t="shared" si="56"/>
        <v>2</v>
      </c>
    </row>
    <row r="104" spans="1:30" outlineLevel="4" x14ac:dyDescent="0.25">
      <c r="A104" s="9">
        <v>14.0901</v>
      </c>
      <c r="B104" s="9" t="s">
        <v>162</v>
      </c>
      <c r="C104" s="9" t="s">
        <v>163</v>
      </c>
      <c r="D104" s="5">
        <f t="shared" si="45"/>
        <v>24</v>
      </c>
      <c r="E104" s="5">
        <f t="shared" si="45"/>
        <v>0</v>
      </c>
      <c r="F104" s="5">
        <f t="shared" si="46"/>
        <v>24</v>
      </c>
      <c r="G104" s="5"/>
      <c r="H104" s="5"/>
      <c r="I104" s="5">
        <f t="shared" si="47"/>
        <v>0</v>
      </c>
      <c r="J104" s="5"/>
      <c r="K104" s="5"/>
      <c r="L104" s="5">
        <f t="shared" si="48"/>
        <v>0</v>
      </c>
      <c r="M104" s="5">
        <v>2</v>
      </c>
      <c r="N104" s="5"/>
      <c r="O104" s="5">
        <f t="shared" si="49"/>
        <v>2</v>
      </c>
      <c r="P104" s="5">
        <v>20</v>
      </c>
      <c r="Q104" s="5"/>
      <c r="R104" s="5">
        <f t="shared" si="50"/>
        <v>20</v>
      </c>
      <c r="S104" s="5"/>
      <c r="T104" s="5"/>
      <c r="U104" s="5">
        <f t="shared" si="51"/>
        <v>0</v>
      </c>
      <c r="V104" s="5">
        <v>1</v>
      </c>
      <c r="W104" s="5"/>
      <c r="X104" s="5">
        <f t="shared" si="52"/>
        <v>1</v>
      </c>
      <c r="Y104" s="5"/>
      <c r="Z104" s="5"/>
      <c r="AA104" s="5">
        <f t="shared" si="53"/>
        <v>0</v>
      </c>
      <c r="AB104" s="5">
        <v>1</v>
      </c>
      <c r="AC104" s="5">
        <v>0</v>
      </c>
      <c r="AD104" s="5">
        <f t="shared" si="54"/>
        <v>1</v>
      </c>
    </row>
    <row r="105" spans="1:30" outlineLevel="4" x14ac:dyDescent="0.25">
      <c r="A105" s="9">
        <v>14.100099999999999</v>
      </c>
      <c r="B105" s="9" t="s">
        <v>164</v>
      </c>
      <c r="C105" s="9" t="s">
        <v>165</v>
      </c>
      <c r="D105" s="5">
        <f t="shared" si="45"/>
        <v>21</v>
      </c>
      <c r="E105" s="5">
        <f t="shared" si="45"/>
        <v>2</v>
      </c>
      <c r="F105" s="5">
        <f t="shared" si="46"/>
        <v>23</v>
      </c>
      <c r="G105" s="5"/>
      <c r="H105" s="5"/>
      <c r="I105" s="5">
        <f t="shared" si="47"/>
        <v>0</v>
      </c>
      <c r="J105" s="5"/>
      <c r="K105" s="5"/>
      <c r="L105" s="5">
        <f t="shared" si="48"/>
        <v>0</v>
      </c>
      <c r="M105" s="5">
        <v>1</v>
      </c>
      <c r="N105" s="5"/>
      <c r="O105" s="5">
        <f t="shared" si="49"/>
        <v>1</v>
      </c>
      <c r="P105" s="5">
        <v>20</v>
      </c>
      <c r="Q105" s="5">
        <v>2</v>
      </c>
      <c r="R105" s="5">
        <f t="shared" si="50"/>
        <v>22</v>
      </c>
      <c r="S105" s="5"/>
      <c r="T105" s="5"/>
      <c r="U105" s="5">
        <f t="shared" si="51"/>
        <v>0</v>
      </c>
      <c r="V105" s="5"/>
      <c r="W105" s="5"/>
      <c r="X105" s="5">
        <f t="shared" si="52"/>
        <v>0</v>
      </c>
      <c r="Y105" s="5"/>
      <c r="Z105" s="5"/>
      <c r="AA105" s="5">
        <f t="shared" si="53"/>
        <v>0</v>
      </c>
      <c r="AB105" s="5">
        <v>0</v>
      </c>
      <c r="AC105" s="5">
        <v>0</v>
      </c>
      <c r="AD105" s="5">
        <f t="shared" si="54"/>
        <v>0</v>
      </c>
    </row>
    <row r="106" spans="1:30" outlineLevel="4" x14ac:dyDescent="0.25">
      <c r="A106" s="9">
        <v>14.190099999999999</v>
      </c>
      <c r="B106" s="9" t="s">
        <v>166</v>
      </c>
      <c r="C106" s="9" t="s">
        <v>167</v>
      </c>
      <c r="D106" s="5">
        <f t="shared" si="45"/>
        <v>17</v>
      </c>
      <c r="E106" s="5">
        <f t="shared" si="45"/>
        <v>2</v>
      </c>
      <c r="F106" s="5">
        <f t="shared" si="46"/>
        <v>19</v>
      </c>
      <c r="G106" s="5"/>
      <c r="H106" s="5"/>
      <c r="I106" s="5">
        <f t="shared" si="47"/>
        <v>0</v>
      </c>
      <c r="J106" s="5"/>
      <c r="K106" s="5"/>
      <c r="L106" s="5">
        <f t="shared" si="48"/>
        <v>0</v>
      </c>
      <c r="M106" s="5"/>
      <c r="N106" s="5"/>
      <c r="O106" s="5">
        <f t="shared" si="49"/>
        <v>0</v>
      </c>
      <c r="P106" s="5">
        <v>17</v>
      </c>
      <c r="Q106" s="5">
        <v>1</v>
      </c>
      <c r="R106" s="5">
        <f t="shared" si="50"/>
        <v>18</v>
      </c>
      <c r="S106" s="5"/>
      <c r="T106" s="5"/>
      <c r="U106" s="5">
        <f t="shared" si="51"/>
        <v>0</v>
      </c>
      <c r="V106" s="5"/>
      <c r="W106" s="5"/>
      <c r="X106" s="5">
        <f t="shared" si="52"/>
        <v>0</v>
      </c>
      <c r="Y106" s="5"/>
      <c r="Z106" s="5"/>
      <c r="AA106" s="5">
        <f t="shared" si="53"/>
        <v>0</v>
      </c>
      <c r="AB106" s="5">
        <v>0</v>
      </c>
      <c r="AC106" s="5">
        <v>1</v>
      </c>
      <c r="AD106" s="5">
        <f t="shared" si="54"/>
        <v>1</v>
      </c>
    </row>
    <row r="107" spans="1:30" x14ac:dyDescent="0.25">
      <c r="A107" s="230" t="s">
        <v>168</v>
      </c>
      <c r="B107" s="230"/>
      <c r="C107" s="230"/>
      <c r="D107" s="4">
        <f t="shared" ref="D107:AD107" si="57">SUBTOTAL(9,D108:D109)</f>
        <v>6</v>
      </c>
      <c r="E107" s="4">
        <f t="shared" si="57"/>
        <v>9</v>
      </c>
      <c r="F107" s="4">
        <f t="shared" si="57"/>
        <v>15</v>
      </c>
      <c r="G107" s="4">
        <f t="shared" si="57"/>
        <v>0</v>
      </c>
      <c r="H107" s="4">
        <f t="shared" si="57"/>
        <v>0</v>
      </c>
      <c r="I107" s="4">
        <f t="shared" si="57"/>
        <v>0</v>
      </c>
      <c r="J107" s="4">
        <f t="shared" si="57"/>
        <v>0</v>
      </c>
      <c r="K107" s="4">
        <f t="shared" si="57"/>
        <v>0</v>
      </c>
      <c r="L107" s="4">
        <f t="shared" si="57"/>
        <v>0</v>
      </c>
      <c r="M107" s="4">
        <f t="shared" si="57"/>
        <v>0</v>
      </c>
      <c r="N107" s="4">
        <f t="shared" si="57"/>
        <v>0</v>
      </c>
      <c r="O107" s="4">
        <f t="shared" si="57"/>
        <v>0</v>
      </c>
      <c r="P107" s="4">
        <f t="shared" si="57"/>
        <v>1</v>
      </c>
      <c r="Q107" s="4">
        <f t="shared" si="57"/>
        <v>4</v>
      </c>
      <c r="R107" s="4">
        <f t="shared" si="57"/>
        <v>5</v>
      </c>
      <c r="S107" s="4">
        <f t="shared" si="57"/>
        <v>0</v>
      </c>
      <c r="T107" s="4">
        <f t="shared" si="57"/>
        <v>0</v>
      </c>
      <c r="U107" s="4">
        <f t="shared" si="57"/>
        <v>0</v>
      </c>
      <c r="V107" s="4">
        <f t="shared" si="57"/>
        <v>0</v>
      </c>
      <c r="W107" s="4">
        <f t="shared" si="57"/>
        <v>0</v>
      </c>
      <c r="X107" s="4">
        <f t="shared" si="57"/>
        <v>0</v>
      </c>
      <c r="Y107" s="4">
        <f t="shared" si="57"/>
        <v>0</v>
      </c>
      <c r="Z107" s="4">
        <f t="shared" si="57"/>
        <v>0</v>
      </c>
      <c r="AA107" s="4">
        <f t="shared" si="57"/>
        <v>0</v>
      </c>
      <c r="AB107" s="4">
        <f t="shared" si="57"/>
        <v>5</v>
      </c>
      <c r="AC107" s="4">
        <f t="shared" si="57"/>
        <v>5</v>
      </c>
      <c r="AD107" s="4">
        <f t="shared" si="57"/>
        <v>10</v>
      </c>
    </row>
    <row r="108" spans="1:30" outlineLevel="4" x14ac:dyDescent="0.25">
      <c r="A108" s="9" t="s">
        <v>169</v>
      </c>
      <c r="B108" s="9" t="s">
        <v>170</v>
      </c>
      <c r="C108" s="9" t="s">
        <v>171</v>
      </c>
      <c r="D108" s="5">
        <f t="shared" si="45"/>
        <v>0</v>
      </c>
      <c r="E108" s="5">
        <f t="shared" si="45"/>
        <v>1</v>
      </c>
      <c r="F108" s="5">
        <f t="shared" si="46"/>
        <v>1</v>
      </c>
      <c r="G108" s="5"/>
      <c r="H108" s="5"/>
      <c r="I108" s="5">
        <f t="shared" si="47"/>
        <v>0</v>
      </c>
      <c r="J108" s="5"/>
      <c r="K108" s="5"/>
      <c r="L108" s="5">
        <f t="shared" si="48"/>
        <v>0</v>
      </c>
      <c r="M108" s="5"/>
      <c r="N108" s="5"/>
      <c r="O108" s="5">
        <f t="shared" si="49"/>
        <v>0</v>
      </c>
      <c r="P108" s="5"/>
      <c r="Q108" s="5">
        <v>1</v>
      </c>
      <c r="R108" s="5">
        <f t="shared" si="50"/>
        <v>1</v>
      </c>
      <c r="S108" s="5"/>
      <c r="T108" s="5"/>
      <c r="U108" s="5">
        <f t="shared" si="51"/>
        <v>0</v>
      </c>
      <c r="V108" s="5"/>
      <c r="W108" s="5"/>
      <c r="X108" s="5">
        <f t="shared" si="52"/>
        <v>0</v>
      </c>
      <c r="Y108" s="5"/>
      <c r="Z108" s="5"/>
      <c r="AA108" s="5">
        <f t="shared" si="53"/>
        <v>0</v>
      </c>
      <c r="AB108" s="5">
        <v>0</v>
      </c>
      <c r="AC108" s="5">
        <v>0</v>
      </c>
      <c r="AD108" s="5">
        <f t="shared" si="54"/>
        <v>0</v>
      </c>
    </row>
    <row r="109" spans="1:30" outlineLevel="4" x14ac:dyDescent="0.25">
      <c r="A109" s="9" t="s">
        <v>172</v>
      </c>
      <c r="B109" s="9" t="s">
        <v>172</v>
      </c>
      <c r="C109" s="9" t="s">
        <v>173</v>
      </c>
      <c r="D109" s="5">
        <f t="shared" si="45"/>
        <v>6</v>
      </c>
      <c r="E109" s="5">
        <f t="shared" si="45"/>
        <v>8</v>
      </c>
      <c r="F109" s="5">
        <f t="shared" si="46"/>
        <v>14</v>
      </c>
      <c r="G109" s="5"/>
      <c r="H109" s="5"/>
      <c r="I109" s="5">
        <f t="shared" si="47"/>
        <v>0</v>
      </c>
      <c r="J109" s="5"/>
      <c r="K109" s="5"/>
      <c r="L109" s="5">
        <f t="shared" si="48"/>
        <v>0</v>
      </c>
      <c r="M109" s="5"/>
      <c r="N109" s="5"/>
      <c r="O109" s="5">
        <f t="shared" si="49"/>
        <v>0</v>
      </c>
      <c r="P109" s="5">
        <v>1</v>
      </c>
      <c r="Q109" s="5">
        <v>3</v>
      </c>
      <c r="R109" s="5">
        <f t="shared" si="50"/>
        <v>4</v>
      </c>
      <c r="S109" s="5"/>
      <c r="T109" s="5"/>
      <c r="U109" s="5">
        <f t="shared" si="51"/>
        <v>0</v>
      </c>
      <c r="V109" s="5"/>
      <c r="W109" s="5"/>
      <c r="X109" s="5">
        <f t="shared" si="52"/>
        <v>0</v>
      </c>
      <c r="Y109" s="5"/>
      <c r="Z109" s="5"/>
      <c r="AA109" s="5">
        <f t="shared" si="53"/>
        <v>0</v>
      </c>
      <c r="AB109" s="5">
        <v>5</v>
      </c>
      <c r="AC109" s="5">
        <v>5</v>
      </c>
      <c r="AD109" s="5">
        <f t="shared" si="54"/>
        <v>10</v>
      </c>
    </row>
    <row r="110" spans="1:30" x14ac:dyDescent="0.25">
      <c r="A110" s="230" t="s">
        <v>174</v>
      </c>
      <c r="B110" s="230"/>
      <c r="C110" s="230"/>
      <c r="D110" s="4">
        <f t="shared" ref="D110:AD110" si="58">SUBTOTAL(9,D111:D117)</f>
        <v>41</v>
      </c>
      <c r="E110" s="4">
        <f t="shared" si="58"/>
        <v>21</v>
      </c>
      <c r="F110" s="4">
        <f t="shared" si="58"/>
        <v>62</v>
      </c>
      <c r="G110" s="4">
        <f t="shared" si="58"/>
        <v>0</v>
      </c>
      <c r="H110" s="4">
        <f t="shared" si="58"/>
        <v>0</v>
      </c>
      <c r="I110" s="4">
        <f t="shared" si="58"/>
        <v>0</v>
      </c>
      <c r="J110" s="4">
        <f t="shared" si="58"/>
        <v>0</v>
      </c>
      <c r="K110" s="4">
        <f t="shared" si="58"/>
        <v>0</v>
      </c>
      <c r="L110" s="4">
        <f t="shared" si="58"/>
        <v>0</v>
      </c>
      <c r="M110" s="4">
        <f t="shared" si="58"/>
        <v>0</v>
      </c>
      <c r="N110" s="4">
        <f t="shared" si="58"/>
        <v>0</v>
      </c>
      <c r="O110" s="4">
        <f t="shared" si="58"/>
        <v>0</v>
      </c>
      <c r="P110" s="4">
        <f t="shared" si="58"/>
        <v>30</v>
      </c>
      <c r="Q110" s="4">
        <f t="shared" si="58"/>
        <v>14</v>
      </c>
      <c r="R110" s="4">
        <f t="shared" si="58"/>
        <v>44</v>
      </c>
      <c r="S110" s="4">
        <f t="shared" si="58"/>
        <v>0</v>
      </c>
      <c r="T110" s="4">
        <f t="shared" si="58"/>
        <v>0</v>
      </c>
      <c r="U110" s="4">
        <f t="shared" si="58"/>
        <v>0</v>
      </c>
      <c r="V110" s="4">
        <f t="shared" si="58"/>
        <v>0</v>
      </c>
      <c r="W110" s="4">
        <f t="shared" si="58"/>
        <v>0</v>
      </c>
      <c r="X110" s="4">
        <f t="shared" si="58"/>
        <v>0</v>
      </c>
      <c r="Y110" s="4">
        <f t="shared" si="58"/>
        <v>1</v>
      </c>
      <c r="Z110" s="4">
        <f t="shared" si="58"/>
        <v>0</v>
      </c>
      <c r="AA110" s="4">
        <f t="shared" si="58"/>
        <v>1</v>
      </c>
      <c r="AB110" s="4">
        <f t="shared" si="58"/>
        <v>10</v>
      </c>
      <c r="AC110" s="4">
        <f t="shared" si="58"/>
        <v>7</v>
      </c>
      <c r="AD110" s="4">
        <f t="shared" si="58"/>
        <v>17</v>
      </c>
    </row>
    <row r="111" spans="1:30" outlineLevel="4" x14ac:dyDescent="0.25">
      <c r="A111" s="9" t="s">
        <v>175</v>
      </c>
      <c r="B111" s="9" t="s">
        <v>176</v>
      </c>
      <c r="C111" s="9" t="s">
        <v>177</v>
      </c>
      <c r="D111" s="5">
        <f t="shared" si="45"/>
        <v>5</v>
      </c>
      <c r="E111" s="5">
        <f t="shared" si="45"/>
        <v>3</v>
      </c>
      <c r="F111" s="5">
        <f t="shared" si="46"/>
        <v>8</v>
      </c>
      <c r="G111" s="5"/>
      <c r="H111" s="5"/>
      <c r="I111" s="5">
        <f t="shared" si="47"/>
        <v>0</v>
      </c>
      <c r="J111" s="5"/>
      <c r="K111" s="5"/>
      <c r="L111" s="5">
        <f t="shared" si="48"/>
        <v>0</v>
      </c>
      <c r="M111" s="5"/>
      <c r="N111" s="5"/>
      <c r="O111" s="5">
        <f t="shared" si="49"/>
        <v>0</v>
      </c>
      <c r="P111" s="5">
        <v>3</v>
      </c>
      <c r="Q111" s="5">
        <v>2</v>
      </c>
      <c r="R111" s="5">
        <f t="shared" si="50"/>
        <v>5</v>
      </c>
      <c r="S111" s="5"/>
      <c r="T111" s="5"/>
      <c r="U111" s="5">
        <f t="shared" si="51"/>
        <v>0</v>
      </c>
      <c r="V111" s="5"/>
      <c r="W111" s="5"/>
      <c r="X111" s="5">
        <f t="shared" si="52"/>
        <v>0</v>
      </c>
      <c r="Y111" s="5"/>
      <c r="Z111" s="5"/>
      <c r="AA111" s="5">
        <f t="shared" si="53"/>
        <v>0</v>
      </c>
      <c r="AB111" s="5">
        <v>2</v>
      </c>
      <c r="AC111" s="5">
        <v>1</v>
      </c>
      <c r="AD111" s="5">
        <f t="shared" si="54"/>
        <v>3</v>
      </c>
    </row>
    <row r="112" spans="1:30" outlineLevel="4" x14ac:dyDescent="0.25">
      <c r="A112" s="9" t="s">
        <v>178</v>
      </c>
      <c r="B112" s="9" t="s">
        <v>179</v>
      </c>
      <c r="C112" s="9" t="s">
        <v>180</v>
      </c>
      <c r="D112" s="5">
        <f t="shared" si="45"/>
        <v>3</v>
      </c>
      <c r="E112" s="5">
        <f t="shared" si="45"/>
        <v>3</v>
      </c>
      <c r="F112" s="5">
        <f t="shared" si="46"/>
        <v>6</v>
      </c>
      <c r="G112" s="5"/>
      <c r="H112" s="5"/>
      <c r="I112" s="5">
        <f t="shared" si="47"/>
        <v>0</v>
      </c>
      <c r="J112" s="5"/>
      <c r="K112" s="5"/>
      <c r="L112" s="5">
        <f t="shared" si="48"/>
        <v>0</v>
      </c>
      <c r="M112" s="5"/>
      <c r="N112" s="5"/>
      <c r="O112" s="5">
        <f t="shared" si="49"/>
        <v>0</v>
      </c>
      <c r="P112" s="5">
        <v>1</v>
      </c>
      <c r="Q112" s="5"/>
      <c r="R112" s="5">
        <f t="shared" si="50"/>
        <v>1</v>
      </c>
      <c r="S112" s="5"/>
      <c r="T112" s="5"/>
      <c r="U112" s="5">
        <f t="shared" si="51"/>
        <v>0</v>
      </c>
      <c r="V112" s="5"/>
      <c r="W112" s="5"/>
      <c r="X112" s="5">
        <f t="shared" si="52"/>
        <v>0</v>
      </c>
      <c r="Y112" s="5"/>
      <c r="Z112" s="5"/>
      <c r="AA112" s="5">
        <f t="shared" si="53"/>
        <v>0</v>
      </c>
      <c r="AB112" s="5">
        <v>2</v>
      </c>
      <c r="AC112" s="5">
        <v>3</v>
      </c>
      <c r="AD112" s="5">
        <f t="shared" si="54"/>
        <v>5</v>
      </c>
    </row>
    <row r="113" spans="1:30" outlineLevel="4" x14ac:dyDescent="0.25">
      <c r="A113" s="9" t="s">
        <v>181</v>
      </c>
      <c r="B113" s="9" t="s">
        <v>182</v>
      </c>
      <c r="C113" s="9" t="s">
        <v>183</v>
      </c>
      <c r="D113" s="5">
        <f t="shared" si="45"/>
        <v>1</v>
      </c>
      <c r="E113" s="5">
        <f t="shared" si="45"/>
        <v>1</v>
      </c>
      <c r="F113" s="5">
        <f t="shared" si="46"/>
        <v>2</v>
      </c>
      <c r="G113" s="5"/>
      <c r="H113" s="5"/>
      <c r="I113" s="5">
        <f t="shared" si="47"/>
        <v>0</v>
      </c>
      <c r="J113" s="5"/>
      <c r="K113" s="5"/>
      <c r="L113" s="5">
        <f t="shared" si="48"/>
        <v>0</v>
      </c>
      <c r="M113" s="5"/>
      <c r="N113" s="5"/>
      <c r="O113" s="5">
        <f t="shared" si="49"/>
        <v>0</v>
      </c>
      <c r="P113" s="5">
        <v>1</v>
      </c>
      <c r="Q113" s="5"/>
      <c r="R113" s="5">
        <f t="shared" si="50"/>
        <v>1</v>
      </c>
      <c r="S113" s="5"/>
      <c r="T113" s="5"/>
      <c r="U113" s="5">
        <f t="shared" si="51"/>
        <v>0</v>
      </c>
      <c r="V113" s="5"/>
      <c r="W113" s="5"/>
      <c r="X113" s="5">
        <f t="shared" si="52"/>
        <v>0</v>
      </c>
      <c r="Y113" s="5"/>
      <c r="Z113" s="5"/>
      <c r="AA113" s="5">
        <f t="shared" si="53"/>
        <v>0</v>
      </c>
      <c r="AB113" s="5">
        <v>0</v>
      </c>
      <c r="AC113" s="5">
        <v>1</v>
      </c>
      <c r="AD113" s="5">
        <f t="shared" si="54"/>
        <v>1</v>
      </c>
    </row>
    <row r="114" spans="1:30" outlineLevel="4" x14ac:dyDescent="0.25">
      <c r="A114" s="9" t="s">
        <v>184</v>
      </c>
      <c r="B114" s="9" t="s">
        <v>185</v>
      </c>
      <c r="C114" s="9" t="s">
        <v>186</v>
      </c>
      <c r="D114" s="5">
        <f t="shared" si="45"/>
        <v>2</v>
      </c>
      <c r="E114" s="5">
        <f t="shared" si="45"/>
        <v>0</v>
      </c>
      <c r="F114" s="5">
        <f t="shared" si="46"/>
        <v>2</v>
      </c>
      <c r="G114" s="5"/>
      <c r="H114" s="5"/>
      <c r="I114" s="5">
        <f t="shared" si="47"/>
        <v>0</v>
      </c>
      <c r="J114" s="5"/>
      <c r="K114" s="5"/>
      <c r="L114" s="5">
        <f t="shared" si="48"/>
        <v>0</v>
      </c>
      <c r="M114" s="5"/>
      <c r="N114" s="5"/>
      <c r="O114" s="5">
        <f t="shared" si="49"/>
        <v>0</v>
      </c>
      <c r="P114" s="5">
        <v>1</v>
      </c>
      <c r="Q114" s="5"/>
      <c r="R114" s="5">
        <f t="shared" si="50"/>
        <v>1</v>
      </c>
      <c r="S114" s="5"/>
      <c r="T114" s="5"/>
      <c r="U114" s="5">
        <f t="shared" si="51"/>
        <v>0</v>
      </c>
      <c r="V114" s="5"/>
      <c r="W114" s="5"/>
      <c r="X114" s="5">
        <f t="shared" si="52"/>
        <v>0</v>
      </c>
      <c r="Y114" s="5"/>
      <c r="Z114" s="5"/>
      <c r="AA114" s="5">
        <f t="shared" si="53"/>
        <v>0</v>
      </c>
      <c r="AB114" s="5">
        <v>1</v>
      </c>
      <c r="AC114" s="5">
        <v>0</v>
      </c>
      <c r="AD114" s="5">
        <f t="shared" si="54"/>
        <v>1</v>
      </c>
    </row>
    <row r="115" spans="1:30" outlineLevel="4" x14ac:dyDescent="0.25">
      <c r="A115" s="9" t="s">
        <v>187</v>
      </c>
      <c r="B115" s="9" t="s">
        <v>188</v>
      </c>
      <c r="C115" s="9" t="s">
        <v>189</v>
      </c>
      <c r="D115" s="5">
        <f t="shared" si="45"/>
        <v>29</v>
      </c>
      <c r="E115" s="5">
        <f t="shared" si="45"/>
        <v>13</v>
      </c>
      <c r="F115" s="5">
        <f t="shared" si="46"/>
        <v>42</v>
      </c>
      <c r="G115" s="5"/>
      <c r="H115" s="5"/>
      <c r="I115" s="5">
        <f t="shared" si="47"/>
        <v>0</v>
      </c>
      <c r="J115" s="5"/>
      <c r="K115" s="5"/>
      <c r="L115" s="5">
        <f t="shared" si="48"/>
        <v>0</v>
      </c>
      <c r="M115" s="5"/>
      <c r="N115" s="5"/>
      <c r="O115" s="5">
        <f t="shared" si="49"/>
        <v>0</v>
      </c>
      <c r="P115" s="5">
        <v>24</v>
      </c>
      <c r="Q115" s="5">
        <v>12</v>
      </c>
      <c r="R115" s="5">
        <f t="shared" si="50"/>
        <v>36</v>
      </c>
      <c r="S115" s="5"/>
      <c r="T115" s="5"/>
      <c r="U115" s="5">
        <f t="shared" si="51"/>
        <v>0</v>
      </c>
      <c r="V115" s="5"/>
      <c r="W115" s="5"/>
      <c r="X115" s="5">
        <f t="shared" si="52"/>
        <v>0</v>
      </c>
      <c r="Y115" s="5">
        <v>1</v>
      </c>
      <c r="Z115" s="5"/>
      <c r="AA115" s="5">
        <f t="shared" si="53"/>
        <v>1</v>
      </c>
      <c r="AB115" s="5">
        <v>4</v>
      </c>
      <c r="AC115" s="5">
        <v>1</v>
      </c>
      <c r="AD115" s="5">
        <f t="shared" si="54"/>
        <v>5</v>
      </c>
    </row>
    <row r="116" spans="1:30" outlineLevel="4" x14ac:dyDescent="0.25">
      <c r="A116" s="9" t="s">
        <v>285</v>
      </c>
      <c r="B116" s="9" t="s">
        <v>286</v>
      </c>
      <c r="C116" s="9" t="s">
        <v>287</v>
      </c>
      <c r="D116" s="5">
        <f t="shared" si="45"/>
        <v>1</v>
      </c>
      <c r="E116" s="5">
        <f t="shared" si="45"/>
        <v>0</v>
      </c>
      <c r="F116" s="5">
        <f t="shared" si="46"/>
        <v>1</v>
      </c>
      <c r="G116" s="5"/>
      <c r="H116" s="5"/>
      <c r="I116" s="5">
        <f t="shared" si="47"/>
        <v>0</v>
      </c>
      <c r="J116" s="5"/>
      <c r="K116" s="5"/>
      <c r="L116" s="5">
        <f t="shared" si="48"/>
        <v>0</v>
      </c>
      <c r="M116" s="5"/>
      <c r="N116" s="5"/>
      <c r="O116" s="5">
        <f t="shared" si="49"/>
        <v>0</v>
      </c>
      <c r="P116" s="5"/>
      <c r="Q116" s="5"/>
      <c r="R116" s="5">
        <f t="shared" si="50"/>
        <v>0</v>
      </c>
      <c r="S116" s="5"/>
      <c r="T116" s="5"/>
      <c r="U116" s="5">
        <f t="shared" si="51"/>
        <v>0</v>
      </c>
      <c r="V116" s="5"/>
      <c r="W116" s="5"/>
      <c r="X116" s="5">
        <f t="shared" si="52"/>
        <v>0</v>
      </c>
      <c r="Y116" s="5"/>
      <c r="Z116" s="5"/>
      <c r="AA116" s="5">
        <f t="shared" si="53"/>
        <v>0</v>
      </c>
      <c r="AB116" s="5">
        <v>1</v>
      </c>
      <c r="AC116" s="5">
        <v>0</v>
      </c>
      <c r="AD116" s="5">
        <f t="shared" si="54"/>
        <v>1</v>
      </c>
    </row>
    <row r="117" spans="1:30" outlineLevel="4" x14ac:dyDescent="0.25">
      <c r="A117" s="9" t="s">
        <v>190</v>
      </c>
      <c r="B117" s="9" t="s">
        <v>190</v>
      </c>
      <c r="C117" s="9" t="s">
        <v>191</v>
      </c>
      <c r="D117" s="5">
        <f t="shared" si="45"/>
        <v>0</v>
      </c>
      <c r="E117" s="5">
        <f t="shared" si="45"/>
        <v>1</v>
      </c>
      <c r="F117" s="5">
        <f t="shared" si="46"/>
        <v>1</v>
      </c>
      <c r="G117" s="5"/>
      <c r="H117" s="5"/>
      <c r="I117" s="5">
        <f t="shared" si="47"/>
        <v>0</v>
      </c>
      <c r="J117" s="5"/>
      <c r="K117" s="5"/>
      <c r="L117" s="5">
        <f t="shared" si="48"/>
        <v>0</v>
      </c>
      <c r="M117" s="5"/>
      <c r="N117" s="5"/>
      <c r="O117" s="5">
        <f t="shared" si="49"/>
        <v>0</v>
      </c>
      <c r="P117" s="5"/>
      <c r="Q117" s="5"/>
      <c r="R117" s="5">
        <f t="shared" si="50"/>
        <v>0</v>
      </c>
      <c r="S117" s="5"/>
      <c r="T117" s="5"/>
      <c r="U117" s="5">
        <f t="shared" si="51"/>
        <v>0</v>
      </c>
      <c r="V117" s="5"/>
      <c r="W117" s="5"/>
      <c r="X117" s="5">
        <f t="shared" si="52"/>
        <v>0</v>
      </c>
      <c r="Y117" s="5"/>
      <c r="Z117" s="5"/>
      <c r="AA117" s="5">
        <f t="shared" si="53"/>
        <v>0</v>
      </c>
      <c r="AB117" s="5">
        <v>0</v>
      </c>
      <c r="AC117" s="5">
        <v>1</v>
      </c>
      <c r="AD117" s="5">
        <f t="shared" si="54"/>
        <v>1</v>
      </c>
    </row>
    <row r="118" spans="1:30" x14ac:dyDescent="0.25">
      <c r="A118" s="230" t="s">
        <v>192</v>
      </c>
      <c r="B118" s="230"/>
      <c r="C118" s="230"/>
      <c r="D118" s="4">
        <f t="shared" ref="D118:AD118" si="59">SUBTOTAL(9,D119:D123)</f>
        <v>32</v>
      </c>
      <c r="E118" s="4">
        <f t="shared" si="59"/>
        <v>42</v>
      </c>
      <c r="F118" s="4">
        <f t="shared" si="59"/>
        <v>74</v>
      </c>
      <c r="G118" s="4">
        <f t="shared" si="59"/>
        <v>0</v>
      </c>
      <c r="H118" s="4">
        <f t="shared" si="59"/>
        <v>0</v>
      </c>
      <c r="I118" s="4">
        <f t="shared" si="59"/>
        <v>0</v>
      </c>
      <c r="J118" s="4">
        <f t="shared" si="59"/>
        <v>0</v>
      </c>
      <c r="K118" s="4">
        <f t="shared" si="59"/>
        <v>0</v>
      </c>
      <c r="L118" s="4">
        <f t="shared" si="59"/>
        <v>0</v>
      </c>
      <c r="M118" s="4">
        <f t="shared" si="59"/>
        <v>0</v>
      </c>
      <c r="N118" s="4">
        <f t="shared" si="59"/>
        <v>1</v>
      </c>
      <c r="O118" s="4">
        <f t="shared" si="59"/>
        <v>1</v>
      </c>
      <c r="P118" s="4">
        <f t="shared" si="59"/>
        <v>32</v>
      </c>
      <c r="Q118" s="4">
        <f t="shared" si="59"/>
        <v>40</v>
      </c>
      <c r="R118" s="4">
        <f t="shared" si="59"/>
        <v>72</v>
      </c>
      <c r="S118" s="4">
        <f t="shared" si="59"/>
        <v>0</v>
      </c>
      <c r="T118" s="4">
        <f t="shared" si="59"/>
        <v>0</v>
      </c>
      <c r="U118" s="4">
        <f t="shared" si="59"/>
        <v>0</v>
      </c>
      <c r="V118" s="4">
        <f t="shared" si="59"/>
        <v>0</v>
      </c>
      <c r="W118" s="4">
        <f t="shared" si="59"/>
        <v>0</v>
      </c>
      <c r="X118" s="4">
        <f t="shared" si="59"/>
        <v>0</v>
      </c>
      <c r="Y118" s="4">
        <f t="shared" si="59"/>
        <v>0</v>
      </c>
      <c r="Z118" s="4">
        <f t="shared" si="59"/>
        <v>1</v>
      </c>
      <c r="AA118" s="4">
        <f t="shared" si="59"/>
        <v>1</v>
      </c>
      <c r="AB118" s="4">
        <f t="shared" si="59"/>
        <v>0</v>
      </c>
      <c r="AC118" s="4">
        <f t="shared" si="59"/>
        <v>0</v>
      </c>
      <c r="AD118" s="4">
        <f t="shared" si="59"/>
        <v>0</v>
      </c>
    </row>
    <row r="119" spans="1:30" outlineLevel="4" x14ac:dyDescent="0.25">
      <c r="A119" s="9">
        <v>13</v>
      </c>
      <c r="B119" s="9" t="s">
        <v>193</v>
      </c>
      <c r="C119" s="9" t="s">
        <v>194</v>
      </c>
      <c r="D119" s="5">
        <f t="shared" si="45"/>
        <v>13</v>
      </c>
      <c r="E119" s="5">
        <f t="shared" si="45"/>
        <v>12</v>
      </c>
      <c r="F119" s="5">
        <f t="shared" si="46"/>
        <v>25</v>
      </c>
      <c r="G119" s="5"/>
      <c r="H119" s="5"/>
      <c r="I119" s="5">
        <f t="shared" si="47"/>
        <v>0</v>
      </c>
      <c r="J119" s="5"/>
      <c r="K119" s="5"/>
      <c r="L119" s="5">
        <f t="shared" si="48"/>
        <v>0</v>
      </c>
      <c r="M119" s="5"/>
      <c r="N119" s="5">
        <v>1</v>
      </c>
      <c r="O119" s="5">
        <f t="shared" si="49"/>
        <v>1</v>
      </c>
      <c r="P119" s="5">
        <v>13</v>
      </c>
      <c r="Q119" s="5">
        <v>11</v>
      </c>
      <c r="R119" s="5">
        <f t="shared" si="50"/>
        <v>24</v>
      </c>
      <c r="S119" s="5"/>
      <c r="T119" s="5"/>
      <c r="U119" s="5">
        <f t="shared" si="51"/>
        <v>0</v>
      </c>
      <c r="V119" s="5"/>
      <c r="W119" s="5"/>
      <c r="X119" s="5">
        <f t="shared" si="52"/>
        <v>0</v>
      </c>
      <c r="Y119" s="5"/>
      <c r="Z119" s="5"/>
      <c r="AA119" s="5">
        <f t="shared" si="53"/>
        <v>0</v>
      </c>
      <c r="AB119" s="5">
        <v>0</v>
      </c>
      <c r="AC119" s="5">
        <v>0</v>
      </c>
      <c r="AD119" s="5">
        <f t="shared" si="54"/>
        <v>0</v>
      </c>
    </row>
    <row r="120" spans="1:30" outlineLevel="4" x14ac:dyDescent="0.25">
      <c r="A120" s="9">
        <v>16</v>
      </c>
      <c r="B120" s="9" t="s">
        <v>195</v>
      </c>
      <c r="C120" s="9" t="s">
        <v>196</v>
      </c>
      <c r="D120" s="5">
        <f t="shared" si="45"/>
        <v>10</v>
      </c>
      <c r="E120" s="5">
        <f t="shared" si="45"/>
        <v>24</v>
      </c>
      <c r="F120" s="5">
        <f t="shared" si="46"/>
        <v>34</v>
      </c>
      <c r="G120" s="5"/>
      <c r="H120" s="5"/>
      <c r="I120" s="5">
        <f t="shared" si="47"/>
        <v>0</v>
      </c>
      <c r="J120" s="5"/>
      <c r="K120" s="5"/>
      <c r="L120" s="5">
        <f t="shared" si="48"/>
        <v>0</v>
      </c>
      <c r="M120" s="5"/>
      <c r="N120" s="5"/>
      <c r="O120" s="5">
        <f t="shared" si="49"/>
        <v>0</v>
      </c>
      <c r="P120" s="5">
        <v>10</v>
      </c>
      <c r="Q120" s="5">
        <v>23</v>
      </c>
      <c r="R120" s="5">
        <f t="shared" si="50"/>
        <v>33</v>
      </c>
      <c r="S120" s="5"/>
      <c r="T120" s="5"/>
      <c r="U120" s="5">
        <f t="shared" si="51"/>
        <v>0</v>
      </c>
      <c r="V120" s="5"/>
      <c r="W120" s="5"/>
      <c r="X120" s="5">
        <f t="shared" si="52"/>
        <v>0</v>
      </c>
      <c r="Y120" s="5"/>
      <c r="Z120" s="5">
        <v>1</v>
      </c>
      <c r="AA120" s="5">
        <f t="shared" si="53"/>
        <v>1</v>
      </c>
      <c r="AB120" s="5">
        <v>0</v>
      </c>
      <c r="AC120" s="5">
        <v>0</v>
      </c>
      <c r="AD120" s="5">
        <f t="shared" si="54"/>
        <v>0</v>
      </c>
    </row>
    <row r="121" spans="1:30" outlineLevel="4" x14ac:dyDescent="0.25">
      <c r="A121" s="9">
        <v>24</v>
      </c>
      <c r="B121" s="9" t="s">
        <v>288</v>
      </c>
      <c r="C121" s="9" t="s">
        <v>289</v>
      </c>
      <c r="D121" s="5">
        <f t="shared" si="45"/>
        <v>4</v>
      </c>
      <c r="E121" s="5">
        <f t="shared" si="45"/>
        <v>0</v>
      </c>
      <c r="F121" s="5">
        <f t="shared" si="46"/>
        <v>4</v>
      </c>
      <c r="G121" s="5"/>
      <c r="H121" s="5"/>
      <c r="I121" s="5">
        <f t="shared" si="47"/>
        <v>0</v>
      </c>
      <c r="J121" s="5"/>
      <c r="K121" s="5"/>
      <c r="L121" s="5">
        <f t="shared" si="48"/>
        <v>0</v>
      </c>
      <c r="M121" s="5"/>
      <c r="N121" s="5"/>
      <c r="O121" s="5">
        <f t="shared" si="49"/>
        <v>0</v>
      </c>
      <c r="P121" s="5">
        <v>4</v>
      </c>
      <c r="Q121" s="5"/>
      <c r="R121" s="5">
        <f t="shared" si="50"/>
        <v>4</v>
      </c>
      <c r="S121" s="5"/>
      <c r="T121" s="5"/>
      <c r="U121" s="5">
        <f t="shared" si="51"/>
        <v>0</v>
      </c>
      <c r="V121" s="5"/>
      <c r="W121" s="5"/>
      <c r="X121" s="5">
        <f t="shared" si="52"/>
        <v>0</v>
      </c>
      <c r="Y121" s="5"/>
      <c r="Z121" s="5"/>
      <c r="AA121" s="5">
        <f t="shared" si="53"/>
        <v>0</v>
      </c>
      <c r="AB121" s="5">
        <v>0</v>
      </c>
      <c r="AC121" s="5">
        <v>0</v>
      </c>
      <c r="AD121" s="5">
        <f t="shared" si="54"/>
        <v>0</v>
      </c>
    </row>
    <row r="122" spans="1:30" outlineLevel="4" x14ac:dyDescent="0.25">
      <c r="A122" s="9">
        <v>45</v>
      </c>
      <c r="B122" s="9" t="s">
        <v>197</v>
      </c>
      <c r="C122" s="9" t="s">
        <v>198</v>
      </c>
      <c r="D122" s="5">
        <f t="shared" si="45"/>
        <v>4</v>
      </c>
      <c r="E122" s="5">
        <f t="shared" si="45"/>
        <v>5</v>
      </c>
      <c r="F122" s="5">
        <f t="shared" si="46"/>
        <v>9</v>
      </c>
      <c r="G122" s="5"/>
      <c r="H122" s="5"/>
      <c r="I122" s="5">
        <f t="shared" si="47"/>
        <v>0</v>
      </c>
      <c r="J122" s="5"/>
      <c r="K122" s="5"/>
      <c r="L122" s="5">
        <f t="shared" si="48"/>
        <v>0</v>
      </c>
      <c r="M122" s="5"/>
      <c r="N122" s="5"/>
      <c r="O122" s="5">
        <f t="shared" si="49"/>
        <v>0</v>
      </c>
      <c r="P122" s="5">
        <v>4</v>
      </c>
      <c r="Q122" s="5">
        <v>5</v>
      </c>
      <c r="R122" s="5">
        <f t="shared" si="50"/>
        <v>9</v>
      </c>
      <c r="S122" s="5"/>
      <c r="T122" s="5"/>
      <c r="U122" s="5">
        <f t="shared" si="51"/>
        <v>0</v>
      </c>
      <c r="V122" s="5"/>
      <c r="W122" s="5"/>
      <c r="X122" s="5">
        <f t="shared" si="52"/>
        <v>0</v>
      </c>
      <c r="Y122" s="5"/>
      <c r="Z122" s="5"/>
      <c r="AA122" s="5">
        <f t="shared" si="53"/>
        <v>0</v>
      </c>
      <c r="AB122" s="5">
        <v>0</v>
      </c>
      <c r="AC122" s="5">
        <v>0</v>
      </c>
      <c r="AD122" s="5">
        <f t="shared" si="54"/>
        <v>0</v>
      </c>
    </row>
    <row r="123" spans="1:30" outlineLevel="4" x14ac:dyDescent="0.25">
      <c r="A123" s="9">
        <v>52</v>
      </c>
      <c r="B123" s="9" t="s">
        <v>199</v>
      </c>
      <c r="C123" s="9" t="s">
        <v>200</v>
      </c>
      <c r="D123" s="5">
        <f t="shared" si="45"/>
        <v>1</v>
      </c>
      <c r="E123" s="5">
        <f t="shared" si="45"/>
        <v>1</v>
      </c>
      <c r="F123" s="5">
        <f t="shared" si="46"/>
        <v>2</v>
      </c>
      <c r="G123" s="5"/>
      <c r="H123" s="5"/>
      <c r="I123" s="5">
        <f t="shared" si="47"/>
        <v>0</v>
      </c>
      <c r="J123" s="5"/>
      <c r="K123" s="5"/>
      <c r="L123" s="5">
        <f t="shared" si="48"/>
        <v>0</v>
      </c>
      <c r="M123" s="5"/>
      <c r="N123" s="5"/>
      <c r="O123" s="5">
        <f t="shared" si="49"/>
        <v>0</v>
      </c>
      <c r="P123" s="5">
        <v>1</v>
      </c>
      <c r="Q123" s="5">
        <v>1</v>
      </c>
      <c r="R123" s="5">
        <f t="shared" si="50"/>
        <v>2</v>
      </c>
      <c r="S123" s="5"/>
      <c r="T123" s="5"/>
      <c r="U123" s="5">
        <f t="shared" si="51"/>
        <v>0</v>
      </c>
      <c r="V123" s="5"/>
      <c r="W123" s="5"/>
      <c r="X123" s="5">
        <f t="shared" si="52"/>
        <v>0</v>
      </c>
      <c r="Y123" s="5"/>
      <c r="Z123" s="5"/>
      <c r="AA123" s="5">
        <f t="shared" si="53"/>
        <v>0</v>
      </c>
      <c r="AB123" s="5">
        <v>0</v>
      </c>
      <c r="AC123" s="5">
        <v>0</v>
      </c>
      <c r="AD123" s="5">
        <f t="shared" si="54"/>
        <v>0</v>
      </c>
    </row>
    <row r="124" spans="1:30" x14ac:dyDescent="0.25">
      <c r="A124" s="231" t="s">
        <v>203</v>
      </c>
      <c r="B124" s="231"/>
      <c r="C124" s="231"/>
      <c r="D124" s="4">
        <f t="shared" ref="D124:AD124" si="60">SUBTOTAL(9,D127:D155)</f>
        <v>551</v>
      </c>
      <c r="E124" s="4">
        <f t="shared" si="60"/>
        <v>1215</v>
      </c>
      <c r="F124" s="4">
        <f t="shared" si="60"/>
        <v>1766</v>
      </c>
      <c r="G124" s="4">
        <f t="shared" si="60"/>
        <v>1</v>
      </c>
      <c r="H124" s="4">
        <f t="shared" si="60"/>
        <v>3</v>
      </c>
      <c r="I124" s="4">
        <f t="shared" si="60"/>
        <v>4</v>
      </c>
      <c r="J124" s="4">
        <f t="shared" si="60"/>
        <v>1</v>
      </c>
      <c r="K124" s="4">
        <f t="shared" si="60"/>
        <v>2</v>
      </c>
      <c r="L124" s="4">
        <f t="shared" si="60"/>
        <v>3</v>
      </c>
      <c r="M124" s="4">
        <f t="shared" si="60"/>
        <v>7</v>
      </c>
      <c r="N124" s="4">
        <f t="shared" si="60"/>
        <v>17</v>
      </c>
      <c r="O124" s="4">
        <f t="shared" si="60"/>
        <v>24</v>
      </c>
      <c r="P124" s="4">
        <f t="shared" si="60"/>
        <v>437</v>
      </c>
      <c r="Q124" s="4">
        <f t="shared" si="60"/>
        <v>1013</v>
      </c>
      <c r="R124" s="4">
        <f t="shared" si="60"/>
        <v>1450</v>
      </c>
      <c r="S124" s="4">
        <f t="shared" si="60"/>
        <v>0</v>
      </c>
      <c r="T124" s="4">
        <f t="shared" si="60"/>
        <v>0</v>
      </c>
      <c r="U124" s="4">
        <f t="shared" si="60"/>
        <v>0</v>
      </c>
      <c r="V124" s="4">
        <f t="shared" si="60"/>
        <v>2</v>
      </c>
      <c r="W124" s="4">
        <f t="shared" si="60"/>
        <v>2</v>
      </c>
      <c r="X124" s="4">
        <f t="shared" si="60"/>
        <v>4</v>
      </c>
      <c r="Y124" s="4">
        <f t="shared" si="60"/>
        <v>4</v>
      </c>
      <c r="Z124" s="4">
        <f t="shared" si="60"/>
        <v>5</v>
      </c>
      <c r="AA124" s="4">
        <f t="shared" si="60"/>
        <v>9</v>
      </c>
      <c r="AB124" s="4">
        <f t="shared" si="60"/>
        <v>99</v>
      </c>
      <c r="AC124" s="4">
        <f t="shared" si="60"/>
        <v>173</v>
      </c>
      <c r="AD124" s="4">
        <f t="shared" si="60"/>
        <v>272</v>
      </c>
    </row>
    <row r="125" spans="1:30" x14ac:dyDescent="0.25">
      <c r="A125" s="229" t="s">
        <v>12</v>
      </c>
      <c r="B125" s="229"/>
      <c r="C125" s="229"/>
      <c r="D125" s="4">
        <f t="shared" ref="D125:AD125" si="61">SUBTOTAL(9,D127:D155)</f>
        <v>551</v>
      </c>
      <c r="E125" s="4">
        <f t="shared" si="61"/>
        <v>1215</v>
      </c>
      <c r="F125" s="4">
        <f t="shared" si="61"/>
        <v>1766</v>
      </c>
      <c r="G125" s="4">
        <f t="shared" si="61"/>
        <v>1</v>
      </c>
      <c r="H125" s="4">
        <f t="shared" si="61"/>
        <v>3</v>
      </c>
      <c r="I125" s="4">
        <f t="shared" si="61"/>
        <v>4</v>
      </c>
      <c r="J125" s="4">
        <f t="shared" si="61"/>
        <v>1</v>
      </c>
      <c r="K125" s="4">
        <f t="shared" si="61"/>
        <v>2</v>
      </c>
      <c r="L125" s="4">
        <f t="shared" si="61"/>
        <v>3</v>
      </c>
      <c r="M125" s="4">
        <f t="shared" si="61"/>
        <v>7</v>
      </c>
      <c r="N125" s="4">
        <f t="shared" si="61"/>
        <v>17</v>
      </c>
      <c r="O125" s="4">
        <f t="shared" si="61"/>
        <v>24</v>
      </c>
      <c r="P125" s="4">
        <f t="shared" si="61"/>
        <v>437</v>
      </c>
      <c r="Q125" s="4">
        <f t="shared" si="61"/>
        <v>1013</v>
      </c>
      <c r="R125" s="4">
        <f t="shared" si="61"/>
        <v>1450</v>
      </c>
      <c r="S125" s="4">
        <f t="shared" si="61"/>
        <v>0</v>
      </c>
      <c r="T125" s="4">
        <f t="shared" si="61"/>
        <v>0</v>
      </c>
      <c r="U125" s="4">
        <f t="shared" si="61"/>
        <v>0</v>
      </c>
      <c r="V125" s="4">
        <f t="shared" si="61"/>
        <v>2</v>
      </c>
      <c r="W125" s="4">
        <f t="shared" si="61"/>
        <v>2</v>
      </c>
      <c r="X125" s="4">
        <f t="shared" si="61"/>
        <v>4</v>
      </c>
      <c r="Y125" s="4">
        <f t="shared" si="61"/>
        <v>4</v>
      </c>
      <c r="Z125" s="4">
        <f t="shared" si="61"/>
        <v>5</v>
      </c>
      <c r="AA125" s="4">
        <f t="shared" si="61"/>
        <v>9</v>
      </c>
      <c r="AB125" s="4">
        <f t="shared" si="61"/>
        <v>99</v>
      </c>
      <c r="AC125" s="4">
        <f t="shared" si="61"/>
        <v>173</v>
      </c>
      <c r="AD125" s="4">
        <f t="shared" si="61"/>
        <v>272</v>
      </c>
    </row>
    <row r="126" spans="1:30" x14ac:dyDescent="0.25">
      <c r="A126" s="230" t="s">
        <v>13</v>
      </c>
      <c r="B126" s="230"/>
      <c r="C126" s="230"/>
      <c r="D126" s="4">
        <f t="shared" ref="D126:AD126" si="62">SUBTOTAL(9,D127:D139)</f>
        <v>448</v>
      </c>
      <c r="E126" s="4">
        <f t="shared" si="62"/>
        <v>982</v>
      </c>
      <c r="F126" s="4">
        <f t="shared" si="62"/>
        <v>1430</v>
      </c>
      <c r="G126" s="4">
        <f t="shared" si="62"/>
        <v>0</v>
      </c>
      <c r="H126" s="4">
        <f t="shared" si="62"/>
        <v>3</v>
      </c>
      <c r="I126" s="4">
        <f t="shared" si="62"/>
        <v>3</v>
      </c>
      <c r="J126" s="4">
        <f t="shared" si="62"/>
        <v>0</v>
      </c>
      <c r="K126" s="4">
        <f t="shared" si="62"/>
        <v>1</v>
      </c>
      <c r="L126" s="4">
        <f t="shared" si="62"/>
        <v>1</v>
      </c>
      <c r="M126" s="4">
        <f t="shared" si="62"/>
        <v>6</v>
      </c>
      <c r="N126" s="4">
        <f t="shared" si="62"/>
        <v>14</v>
      </c>
      <c r="O126" s="4">
        <f t="shared" si="62"/>
        <v>20</v>
      </c>
      <c r="P126" s="4">
        <f t="shared" si="62"/>
        <v>359</v>
      </c>
      <c r="Q126" s="4">
        <f t="shared" si="62"/>
        <v>809</v>
      </c>
      <c r="R126" s="4">
        <f t="shared" si="62"/>
        <v>1168</v>
      </c>
      <c r="S126" s="4">
        <f t="shared" si="62"/>
        <v>0</v>
      </c>
      <c r="T126" s="4">
        <f t="shared" si="62"/>
        <v>0</v>
      </c>
      <c r="U126" s="4">
        <f t="shared" si="62"/>
        <v>0</v>
      </c>
      <c r="V126" s="4">
        <f t="shared" si="62"/>
        <v>2</v>
      </c>
      <c r="W126" s="4">
        <f t="shared" si="62"/>
        <v>2</v>
      </c>
      <c r="X126" s="4">
        <f t="shared" si="62"/>
        <v>4</v>
      </c>
      <c r="Y126" s="4">
        <f t="shared" si="62"/>
        <v>3</v>
      </c>
      <c r="Z126" s="4">
        <f t="shared" si="62"/>
        <v>5</v>
      </c>
      <c r="AA126" s="4">
        <f t="shared" si="62"/>
        <v>8</v>
      </c>
      <c r="AB126" s="4">
        <f t="shared" si="62"/>
        <v>78</v>
      </c>
      <c r="AC126" s="4">
        <f t="shared" si="62"/>
        <v>148</v>
      </c>
      <c r="AD126" s="4">
        <f t="shared" si="62"/>
        <v>226</v>
      </c>
    </row>
    <row r="127" spans="1:30" outlineLevel="4" x14ac:dyDescent="0.25">
      <c r="A127" s="9">
        <v>16.010100000000001</v>
      </c>
      <c r="B127" s="9" t="s">
        <v>206</v>
      </c>
      <c r="C127" s="9" t="s">
        <v>207</v>
      </c>
      <c r="D127" s="5">
        <f t="shared" si="45"/>
        <v>68</v>
      </c>
      <c r="E127" s="5">
        <f t="shared" si="45"/>
        <v>300</v>
      </c>
      <c r="F127" s="5">
        <f t="shared" si="46"/>
        <v>368</v>
      </c>
      <c r="G127" s="5"/>
      <c r="H127" s="5"/>
      <c r="I127" s="5">
        <f t="shared" si="47"/>
        <v>0</v>
      </c>
      <c r="J127" s="5"/>
      <c r="K127" s="5"/>
      <c r="L127" s="5">
        <f t="shared" si="48"/>
        <v>0</v>
      </c>
      <c r="M127" s="5"/>
      <c r="N127" s="5">
        <v>3</v>
      </c>
      <c r="O127" s="5">
        <f t="shared" si="49"/>
        <v>3</v>
      </c>
      <c r="P127" s="5">
        <v>62</v>
      </c>
      <c r="Q127" s="5">
        <v>257</v>
      </c>
      <c r="R127" s="5">
        <f t="shared" si="50"/>
        <v>319</v>
      </c>
      <c r="S127" s="5"/>
      <c r="T127" s="5"/>
      <c r="U127" s="5">
        <f t="shared" si="51"/>
        <v>0</v>
      </c>
      <c r="V127" s="5"/>
      <c r="W127" s="5"/>
      <c r="X127" s="5">
        <f t="shared" si="52"/>
        <v>0</v>
      </c>
      <c r="Y127" s="5"/>
      <c r="Z127" s="5">
        <v>3</v>
      </c>
      <c r="AA127" s="5">
        <f t="shared" si="53"/>
        <v>3</v>
      </c>
      <c r="AB127" s="5">
        <v>6</v>
      </c>
      <c r="AC127" s="5">
        <v>37</v>
      </c>
      <c r="AD127" s="5">
        <f t="shared" si="54"/>
        <v>43</v>
      </c>
    </row>
    <row r="128" spans="1:30" outlineLevel="4" x14ac:dyDescent="0.25">
      <c r="A128" s="9">
        <v>16.010400000000001</v>
      </c>
      <c r="B128" s="9" t="s">
        <v>208</v>
      </c>
      <c r="C128" s="9" t="s">
        <v>209</v>
      </c>
      <c r="D128" s="5">
        <f t="shared" si="45"/>
        <v>20</v>
      </c>
      <c r="E128" s="5">
        <f t="shared" si="45"/>
        <v>96</v>
      </c>
      <c r="F128" s="5">
        <f t="shared" si="46"/>
        <v>116</v>
      </c>
      <c r="G128" s="5"/>
      <c r="H128" s="5"/>
      <c r="I128" s="5">
        <f t="shared" si="47"/>
        <v>0</v>
      </c>
      <c r="J128" s="5"/>
      <c r="K128" s="5"/>
      <c r="L128" s="5">
        <f t="shared" si="48"/>
        <v>0</v>
      </c>
      <c r="M128" s="5">
        <v>1</v>
      </c>
      <c r="N128" s="5">
        <v>1</v>
      </c>
      <c r="O128" s="5">
        <f t="shared" si="49"/>
        <v>2</v>
      </c>
      <c r="P128" s="5">
        <v>16</v>
      </c>
      <c r="Q128" s="5">
        <v>76</v>
      </c>
      <c r="R128" s="5">
        <f t="shared" si="50"/>
        <v>92</v>
      </c>
      <c r="S128" s="5"/>
      <c r="T128" s="5"/>
      <c r="U128" s="5">
        <f t="shared" si="51"/>
        <v>0</v>
      </c>
      <c r="V128" s="5"/>
      <c r="W128" s="5"/>
      <c r="X128" s="5">
        <f t="shared" si="52"/>
        <v>0</v>
      </c>
      <c r="Y128" s="5"/>
      <c r="Z128" s="5"/>
      <c r="AA128" s="5">
        <f t="shared" si="53"/>
        <v>0</v>
      </c>
      <c r="AB128" s="5">
        <v>3</v>
      </c>
      <c r="AC128" s="5">
        <v>19</v>
      </c>
      <c r="AD128" s="5">
        <f t="shared" si="54"/>
        <v>22</v>
      </c>
    </row>
    <row r="129" spans="1:30" outlineLevel="4" x14ac:dyDescent="0.25">
      <c r="A129" s="9">
        <v>16.010400000000001</v>
      </c>
      <c r="B129" s="9" t="s">
        <v>210</v>
      </c>
      <c r="C129" s="9" t="s">
        <v>211</v>
      </c>
      <c r="D129" s="5">
        <f t="shared" si="45"/>
        <v>16</v>
      </c>
      <c r="E129" s="5">
        <f t="shared" si="45"/>
        <v>69</v>
      </c>
      <c r="F129" s="5">
        <f t="shared" si="46"/>
        <v>85</v>
      </c>
      <c r="G129" s="5"/>
      <c r="H129" s="5"/>
      <c r="I129" s="5">
        <f t="shared" si="47"/>
        <v>0</v>
      </c>
      <c r="J129" s="5"/>
      <c r="K129" s="5"/>
      <c r="L129" s="5">
        <f t="shared" si="48"/>
        <v>0</v>
      </c>
      <c r="M129" s="5"/>
      <c r="N129" s="5">
        <v>1</v>
      </c>
      <c r="O129" s="5">
        <f t="shared" si="49"/>
        <v>1</v>
      </c>
      <c r="P129" s="5">
        <v>13</v>
      </c>
      <c r="Q129" s="5">
        <v>61</v>
      </c>
      <c r="R129" s="5">
        <f t="shared" si="50"/>
        <v>74</v>
      </c>
      <c r="S129" s="5"/>
      <c r="T129" s="5"/>
      <c r="U129" s="5">
        <f t="shared" si="51"/>
        <v>0</v>
      </c>
      <c r="V129" s="5"/>
      <c r="W129" s="5"/>
      <c r="X129" s="5">
        <f t="shared" si="52"/>
        <v>0</v>
      </c>
      <c r="Y129" s="5"/>
      <c r="Z129" s="5">
        <v>1</v>
      </c>
      <c r="AA129" s="5">
        <f t="shared" si="53"/>
        <v>1</v>
      </c>
      <c r="AB129" s="5">
        <v>3</v>
      </c>
      <c r="AC129" s="5">
        <v>6</v>
      </c>
      <c r="AD129" s="5">
        <f t="shared" si="54"/>
        <v>9</v>
      </c>
    </row>
    <row r="130" spans="1:30" outlineLevel="4" x14ac:dyDescent="0.25">
      <c r="A130" s="9">
        <v>16.0901</v>
      </c>
      <c r="B130" s="9" t="s">
        <v>212</v>
      </c>
      <c r="C130" s="9" t="s">
        <v>213</v>
      </c>
      <c r="D130" s="5">
        <f t="shared" si="45"/>
        <v>0</v>
      </c>
      <c r="E130" s="5">
        <f t="shared" si="45"/>
        <v>1</v>
      </c>
      <c r="F130" s="5">
        <f t="shared" si="46"/>
        <v>1</v>
      </c>
      <c r="G130" s="5"/>
      <c r="H130" s="5"/>
      <c r="I130" s="5">
        <f t="shared" si="47"/>
        <v>0</v>
      </c>
      <c r="J130" s="5"/>
      <c r="K130" s="5"/>
      <c r="L130" s="5">
        <f t="shared" si="48"/>
        <v>0</v>
      </c>
      <c r="M130" s="5"/>
      <c r="N130" s="5"/>
      <c r="O130" s="5">
        <f t="shared" si="49"/>
        <v>0</v>
      </c>
      <c r="P130" s="5"/>
      <c r="Q130" s="5">
        <v>1</v>
      </c>
      <c r="R130" s="5">
        <f t="shared" si="50"/>
        <v>1</v>
      </c>
      <c r="S130" s="5"/>
      <c r="T130" s="5"/>
      <c r="U130" s="5">
        <f t="shared" si="51"/>
        <v>0</v>
      </c>
      <c r="V130" s="5"/>
      <c r="W130" s="5"/>
      <c r="X130" s="5">
        <f t="shared" si="52"/>
        <v>0</v>
      </c>
      <c r="Y130" s="5"/>
      <c r="Z130" s="5"/>
      <c r="AA130" s="5">
        <f t="shared" si="53"/>
        <v>0</v>
      </c>
      <c r="AB130" s="5">
        <v>0</v>
      </c>
      <c r="AC130" s="5">
        <v>0</v>
      </c>
      <c r="AD130" s="5">
        <f t="shared" si="54"/>
        <v>0</v>
      </c>
    </row>
    <row r="131" spans="1:30" outlineLevel="4" x14ac:dyDescent="0.25">
      <c r="A131" s="9">
        <v>16.090499999999999</v>
      </c>
      <c r="B131" s="9" t="s">
        <v>214</v>
      </c>
      <c r="C131" s="9" t="s">
        <v>215</v>
      </c>
      <c r="D131" s="5">
        <f t="shared" si="45"/>
        <v>23</v>
      </c>
      <c r="E131" s="5">
        <f t="shared" si="45"/>
        <v>61</v>
      </c>
      <c r="F131" s="5">
        <f t="shared" si="46"/>
        <v>84</v>
      </c>
      <c r="G131" s="5"/>
      <c r="H131" s="5"/>
      <c r="I131" s="5">
        <f t="shared" si="47"/>
        <v>0</v>
      </c>
      <c r="J131" s="5"/>
      <c r="K131" s="5"/>
      <c r="L131" s="5">
        <f t="shared" si="48"/>
        <v>0</v>
      </c>
      <c r="M131" s="5"/>
      <c r="N131" s="5">
        <v>1</v>
      </c>
      <c r="O131" s="5">
        <f t="shared" si="49"/>
        <v>1</v>
      </c>
      <c r="P131" s="5">
        <v>20</v>
      </c>
      <c r="Q131" s="5">
        <v>39</v>
      </c>
      <c r="R131" s="5">
        <f t="shared" si="50"/>
        <v>59</v>
      </c>
      <c r="S131" s="5"/>
      <c r="T131" s="5"/>
      <c r="U131" s="5">
        <f t="shared" si="51"/>
        <v>0</v>
      </c>
      <c r="V131" s="5"/>
      <c r="W131" s="5">
        <v>1</v>
      </c>
      <c r="X131" s="5">
        <f t="shared" si="52"/>
        <v>1</v>
      </c>
      <c r="Y131" s="5"/>
      <c r="Z131" s="5"/>
      <c r="AA131" s="5">
        <f t="shared" si="53"/>
        <v>0</v>
      </c>
      <c r="AB131" s="5">
        <v>3</v>
      </c>
      <c r="AC131" s="5">
        <v>20</v>
      </c>
      <c r="AD131" s="5">
        <f t="shared" si="54"/>
        <v>23</v>
      </c>
    </row>
    <row r="132" spans="1:30" outlineLevel="4" x14ac:dyDescent="0.25">
      <c r="A132" s="9">
        <v>23.010100000000001</v>
      </c>
      <c r="B132" s="9" t="s">
        <v>216</v>
      </c>
      <c r="C132" s="9" t="s">
        <v>217</v>
      </c>
      <c r="D132" s="5">
        <f t="shared" si="45"/>
        <v>5</v>
      </c>
      <c r="E132" s="5">
        <f t="shared" si="45"/>
        <v>9</v>
      </c>
      <c r="F132" s="5">
        <f t="shared" si="46"/>
        <v>14</v>
      </c>
      <c r="G132" s="5"/>
      <c r="H132" s="5"/>
      <c r="I132" s="5">
        <f t="shared" si="47"/>
        <v>0</v>
      </c>
      <c r="J132" s="5"/>
      <c r="K132" s="5"/>
      <c r="L132" s="5">
        <f t="shared" si="48"/>
        <v>0</v>
      </c>
      <c r="M132" s="5"/>
      <c r="N132" s="5"/>
      <c r="O132" s="5">
        <f t="shared" si="49"/>
        <v>0</v>
      </c>
      <c r="P132" s="5">
        <v>3</v>
      </c>
      <c r="Q132" s="5">
        <v>7</v>
      </c>
      <c r="R132" s="5">
        <f t="shared" si="50"/>
        <v>10</v>
      </c>
      <c r="S132" s="5"/>
      <c r="T132" s="5"/>
      <c r="U132" s="5">
        <f t="shared" si="51"/>
        <v>0</v>
      </c>
      <c r="V132" s="5"/>
      <c r="W132" s="5"/>
      <c r="X132" s="5">
        <f t="shared" si="52"/>
        <v>0</v>
      </c>
      <c r="Y132" s="5"/>
      <c r="Z132" s="5"/>
      <c r="AA132" s="5">
        <f t="shared" si="53"/>
        <v>0</v>
      </c>
      <c r="AB132" s="5">
        <v>2</v>
      </c>
      <c r="AC132" s="5">
        <v>2</v>
      </c>
      <c r="AD132" s="5">
        <f t="shared" si="54"/>
        <v>4</v>
      </c>
    </row>
    <row r="133" spans="1:30" outlineLevel="4" x14ac:dyDescent="0.25">
      <c r="A133" s="9">
        <v>23.9999</v>
      </c>
      <c r="B133" s="9" t="s">
        <v>218</v>
      </c>
      <c r="C133" s="9" t="s">
        <v>219</v>
      </c>
      <c r="D133" s="5">
        <f t="shared" si="45"/>
        <v>10</v>
      </c>
      <c r="E133" s="5">
        <f t="shared" si="45"/>
        <v>42</v>
      </c>
      <c r="F133" s="5">
        <f t="shared" si="46"/>
        <v>52</v>
      </c>
      <c r="G133" s="5"/>
      <c r="H133" s="5"/>
      <c r="I133" s="5">
        <f t="shared" si="47"/>
        <v>0</v>
      </c>
      <c r="J133" s="5"/>
      <c r="K133" s="5"/>
      <c r="L133" s="5">
        <f t="shared" si="48"/>
        <v>0</v>
      </c>
      <c r="M133" s="5"/>
      <c r="N133" s="5"/>
      <c r="O133" s="5">
        <f t="shared" si="49"/>
        <v>0</v>
      </c>
      <c r="P133" s="5">
        <v>9</v>
      </c>
      <c r="Q133" s="5">
        <v>37</v>
      </c>
      <c r="R133" s="5">
        <f t="shared" si="50"/>
        <v>46</v>
      </c>
      <c r="S133" s="5"/>
      <c r="T133" s="5"/>
      <c r="U133" s="5">
        <f t="shared" si="51"/>
        <v>0</v>
      </c>
      <c r="V133" s="5"/>
      <c r="W133" s="5"/>
      <c r="X133" s="5">
        <f t="shared" si="52"/>
        <v>0</v>
      </c>
      <c r="Y133" s="5">
        <v>1</v>
      </c>
      <c r="Z133" s="5"/>
      <c r="AA133" s="5">
        <f t="shared" si="53"/>
        <v>1</v>
      </c>
      <c r="AB133" s="5">
        <v>0</v>
      </c>
      <c r="AC133" s="5">
        <v>5</v>
      </c>
      <c r="AD133" s="5">
        <f t="shared" si="54"/>
        <v>5</v>
      </c>
    </row>
    <row r="134" spans="1:30" outlineLevel="4" x14ac:dyDescent="0.25">
      <c r="A134" s="9">
        <v>38.010100000000001</v>
      </c>
      <c r="B134" s="9" t="s">
        <v>220</v>
      </c>
      <c r="C134" s="9" t="s">
        <v>221</v>
      </c>
      <c r="D134" s="5">
        <f t="shared" si="45"/>
        <v>29</v>
      </c>
      <c r="E134" s="5">
        <f t="shared" si="45"/>
        <v>21</v>
      </c>
      <c r="F134" s="5">
        <f t="shared" si="46"/>
        <v>50</v>
      </c>
      <c r="G134" s="5"/>
      <c r="H134" s="5"/>
      <c r="I134" s="5">
        <f t="shared" si="47"/>
        <v>0</v>
      </c>
      <c r="J134" s="5"/>
      <c r="K134" s="5"/>
      <c r="L134" s="5">
        <f t="shared" si="48"/>
        <v>0</v>
      </c>
      <c r="M134" s="5">
        <v>2</v>
      </c>
      <c r="N134" s="5"/>
      <c r="O134" s="5">
        <f t="shared" si="49"/>
        <v>2</v>
      </c>
      <c r="P134" s="5">
        <v>23</v>
      </c>
      <c r="Q134" s="5">
        <v>19</v>
      </c>
      <c r="R134" s="5">
        <f t="shared" si="50"/>
        <v>42</v>
      </c>
      <c r="S134" s="5"/>
      <c r="T134" s="5"/>
      <c r="U134" s="5">
        <f t="shared" si="51"/>
        <v>0</v>
      </c>
      <c r="V134" s="5"/>
      <c r="W134" s="5"/>
      <c r="X134" s="5">
        <f t="shared" si="52"/>
        <v>0</v>
      </c>
      <c r="Y134" s="5"/>
      <c r="Z134" s="5"/>
      <c r="AA134" s="5">
        <f t="shared" si="53"/>
        <v>0</v>
      </c>
      <c r="AB134" s="5">
        <v>4</v>
      </c>
      <c r="AC134" s="5">
        <v>2</v>
      </c>
      <c r="AD134" s="5">
        <f t="shared" si="54"/>
        <v>6</v>
      </c>
    </row>
    <row r="135" spans="1:30" outlineLevel="4" x14ac:dyDescent="0.25">
      <c r="A135" s="9">
        <v>50.0501</v>
      </c>
      <c r="B135" s="9" t="s">
        <v>222</v>
      </c>
      <c r="C135" s="9" t="s">
        <v>223</v>
      </c>
      <c r="D135" s="5">
        <f t="shared" si="45"/>
        <v>80</v>
      </c>
      <c r="E135" s="5">
        <f t="shared" si="45"/>
        <v>167</v>
      </c>
      <c r="F135" s="5">
        <f t="shared" si="46"/>
        <v>247</v>
      </c>
      <c r="G135" s="5"/>
      <c r="H135" s="5"/>
      <c r="I135" s="5">
        <f t="shared" si="47"/>
        <v>0</v>
      </c>
      <c r="J135" s="5"/>
      <c r="K135" s="5"/>
      <c r="L135" s="5">
        <f t="shared" si="48"/>
        <v>0</v>
      </c>
      <c r="M135" s="5">
        <v>1</v>
      </c>
      <c r="N135" s="5">
        <v>4</v>
      </c>
      <c r="O135" s="5">
        <f t="shared" si="49"/>
        <v>5</v>
      </c>
      <c r="P135" s="5">
        <v>61</v>
      </c>
      <c r="Q135" s="5">
        <v>142</v>
      </c>
      <c r="R135" s="5">
        <f t="shared" si="50"/>
        <v>203</v>
      </c>
      <c r="S135" s="5"/>
      <c r="T135" s="5"/>
      <c r="U135" s="5">
        <f t="shared" si="51"/>
        <v>0</v>
      </c>
      <c r="V135" s="5"/>
      <c r="W135" s="5">
        <v>1</v>
      </c>
      <c r="X135" s="5">
        <f t="shared" si="52"/>
        <v>1</v>
      </c>
      <c r="Y135" s="5">
        <v>2</v>
      </c>
      <c r="Z135" s="5">
        <v>1</v>
      </c>
      <c r="AA135" s="5">
        <f t="shared" si="53"/>
        <v>3</v>
      </c>
      <c r="AB135" s="5">
        <v>16</v>
      </c>
      <c r="AC135" s="5">
        <v>19</v>
      </c>
      <c r="AD135" s="5">
        <f t="shared" si="54"/>
        <v>35</v>
      </c>
    </row>
    <row r="136" spans="1:30" outlineLevel="4" x14ac:dyDescent="0.25">
      <c r="A136" s="9">
        <v>50.070300000000003</v>
      </c>
      <c r="B136" s="9" t="s">
        <v>224</v>
      </c>
      <c r="C136" s="9" t="s">
        <v>225</v>
      </c>
      <c r="D136" s="5">
        <f t="shared" si="45"/>
        <v>29</v>
      </c>
      <c r="E136" s="5">
        <f t="shared" si="45"/>
        <v>89</v>
      </c>
      <c r="F136" s="5">
        <f t="shared" si="46"/>
        <v>118</v>
      </c>
      <c r="G136" s="5"/>
      <c r="H136" s="5"/>
      <c r="I136" s="5">
        <f t="shared" si="47"/>
        <v>0</v>
      </c>
      <c r="J136" s="5"/>
      <c r="K136" s="5"/>
      <c r="L136" s="5">
        <f t="shared" si="48"/>
        <v>0</v>
      </c>
      <c r="M136" s="5"/>
      <c r="N136" s="5"/>
      <c r="O136" s="5">
        <f t="shared" si="49"/>
        <v>0</v>
      </c>
      <c r="P136" s="5">
        <v>24</v>
      </c>
      <c r="Q136" s="5">
        <v>76</v>
      </c>
      <c r="R136" s="5">
        <f t="shared" si="50"/>
        <v>100</v>
      </c>
      <c r="S136" s="5"/>
      <c r="T136" s="5"/>
      <c r="U136" s="5">
        <f t="shared" si="51"/>
        <v>0</v>
      </c>
      <c r="V136" s="5"/>
      <c r="W136" s="5"/>
      <c r="X136" s="5">
        <f t="shared" si="52"/>
        <v>0</v>
      </c>
      <c r="Y136" s="5"/>
      <c r="Z136" s="5"/>
      <c r="AA136" s="5">
        <f t="shared" si="53"/>
        <v>0</v>
      </c>
      <c r="AB136" s="5">
        <v>5</v>
      </c>
      <c r="AC136" s="5">
        <v>13</v>
      </c>
      <c r="AD136" s="5">
        <f t="shared" si="54"/>
        <v>18</v>
      </c>
    </row>
    <row r="137" spans="1:30" outlineLevel="4" x14ac:dyDescent="0.25">
      <c r="A137" s="9">
        <v>50.0901</v>
      </c>
      <c r="B137" s="9" t="s">
        <v>226</v>
      </c>
      <c r="C137" s="9" t="s">
        <v>227</v>
      </c>
      <c r="D137" s="5">
        <f t="shared" si="45"/>
        <v>73</v>
      </c>
      <c r="E137" s="5">
        <f t="shared" si="45"/>
        <v>57</v>
      </c>
      <c r="F137" s="5">
        <f t="shared" si="46"/>
        <v>130</v>
      </c>
      <c r="G137" s="5"/>
      <c r="H137" s="5">
        <v>1</v>
      </c>
      <c r="I137" s="5">
        <f t="shared" si="47"/>
        <v>1</v>
      </c>
      <c r="J137" s="5"/>
      <c r="K137" s="5">
        <v>1</v>
      </c>
      <c r="L137" s="5">
        <f t="shared" si="48"/>
        <v>1</v>
      </c>
      <c r="M137" s="5">
        <v>1</v>
      </c>
      <c r="N137" s="5"/>
      <c r="O137" s="5">
        <f t="shared" si="49"/>
        <v>1</v>
      </c>
      <c r="P137" s="5">
        <v>60</v>
      </c>
      <c r="Q137" s="5">
        <v>49</v>
      </c>
      <c r="R137" s="5">
        <f t="shared" si="50"/>
        <v>109</v>
      </c>
      <c r="S137" s="5"/>
      <c r="T137" s="5"/>
      <c r="U137" s="5">
        <f t="shared" si="51"/>
        <v>0</v>
      </c>
      <c r="V137" s="5"/>
      <c r="W137" s="5"/>
      <c r="X137" s="5">
        <f t="shared" si="52"/>
        <v>0</v>
      </c>
      <c r="Y137" s="5"/>
      <c r="Z137" s="5"/>
      <c r="AA137" s="5">
        <f t="shared" si="53"/>
        <v>0</v>
      </c>
      <c r="AB137" s="5">
        <v>12</v>
      </c>
      <c r="AC137" s="5">
        <v>6</v>
      </c>
      <c r="AD137" s="5">
        <f t="shared" si="54"/>
        <v>18</v>
      </c>
    </row>
    <row r="138" spans="1:30" outlineLevel="4" x14ac:dyDescent="0.25">
      <c r="A138" s="9">
        <v>54.010300000000001</v>
      </c>
      <c r="B138" s="9" t="s">
        <v>228</v>
      </c>
      <c r="C138" s="9" t="s">
        <v>229</v>
      </c>
      <c r="D138" s="5">
        <f t="shared" si="45"/>
        <v>47</v>
      </c>
      <c r="E138" s="5">
        <f t="shared" si="45"/>
        <v>48</v>
      </c>
      <c r="F138" s="5">
        <f t="shared" si="46"/>
        <v>95</v>
      </c>
      <c r="G138" s="5"/>
      <c r="H138" s="5">
        <v>1</v>
      </c>
      <c r="I138" s="5">
        <f t="shared" si="47"/>
        <v>1</v>
      </c>
      <c r="J138" s="5"/>
      <c r="K138" s="5"/>
      <c r="L138" s="5">
        <f t="shared" si="48"/>
        <v>0</v>
      </c>
      <c r="M138" s="5"/>
      <c r="N138" s="5">
        <v>3</v>
      </c>
      <c r="O138" s="5">
        <f t="shared" si="49"/>
        <v>3</v>
      </c>
      <c r="P138" s="5">
        <v>28</v>
      </c>
      <c r="Q138" s="5">
        <v>30</v>
      </c>
      <c r="R138" s="5">
        <f t="shared" si="50"/>
        <v>58</v>
      </c>
      <c r="S138" s="5"/>
      <c r="T138" s="5"/>
      <c r="U138" s="5">
        <f t="shared" si="51"/>
        <v>0</v>
      </c>
      <c r="V138" s="5">
        <v>1</v>
      </c>
      <c r="W138" s="5"/>
      <c r="X138" s="5">
        <f t="shared" si="52"/>
        <v>1</v>
      </c>
      <c r="Y138" s="5"/>
      <c r="Z138" s="5"/>
      <c r="AA138" s="5">
        <f t="shared" si="53"/>
        <v>0</v>
      </c>
      <c r="AB138" s="5">
        <v>18</v>
      </c>
      <c r="AC138" s="5">
        <v>14</v>
      </c>
      <c r="AD138" s="5">
        <f t="shared" si="54"/>
        <v>32</v>
      </c>
    </row>
    <row r="139" spans="1:30" outlineLevel="4" x14ac:dyDescent="0.25">
      <c r="A139" s="9">
        <v>54.0199</v>
      </c>
      <c r="B139" s="9" t="s">
        <v>230</v>
      </c>
      <c r="C139" s="9" t="s">
        <v>231</v>
      </c>
      <c r="D139" s="5">
        <f t="shared" si="45"/>
        <v>48</v>
      </c>
      <c r="E139" s="5">
        <f t="shared" si="45"/>
        <v>22</v>
      </c>
      <c r="F139" s="5">
        <f t="shared" si="46"/>
        <v>70</v>
      </c>
      <c r="G139" s="5"/>
      <c r="H139" s="5">
        <v>1</v>
      </c>
      <c r="I139" s="5">
        <f t="shared" si="47"/>
        <v>1</v>
      </c>
      <c r="J139" s="5"/>
      <c r="K139" s="5"/>
      <c r="L139" s="5">
        <f t="shared" si="48"/>
        <v>0</v>
      </c>
      <c r="M139" s="5">
        <v>1</v>
      </c>
      <c r="N139" s="5">
        <v>1</v>
      </c>
      <c r="O139" s="5">
        <f t="shared" si="49"/>
        <v>2</v>
      </c>
      <c r="P139" s="5">
        <v>40</v>
      </c>
      <c r="Q139" s="5">
        <v>15</v>
      </c>
      <c r="R139" s="5">
        <f t="shared" si="50"/>
        <v>55</v>
      </c>
      <c r="S139" s="5"/>
      <c r="T139" s="5"/>
      <c r="U139" s="5">
        <f t="shared" si="51"/>
        <v>0</v>
      </c>
      <c r="V139" s="5">
        <v>1</v>
      </c>
      <c r="W139" s="5"/>
      <c r="X139" s="5">
        <f t="shared" si="52"/>
        <v>1</v>
      </c>
      <c r="Y139" s="5"/>
      <c r="Z139" s="5"/>
      <c r="AA139" s="5">
        <f t="shared" si="53"/>
        <v>0</v>
      </c>
      <c r="AB139" s="5">
        <v>6</v>
      </c>
      <c r="AC139" s="5">
        <v>5</v>
      </c>
      <c r="AD139" s="5">
        <f t="shared" si="54"/>
        <v>11</v>
      </c>
    </row>
    <row r="140" spans="1:30" x14ac:dyDescent="0.25">
      <c r="A140" s="230" t="s">
        <v>232</v>
      </c>
      <c r="B140" s="230"/>
      <c r="C140" s="230"/>
      <c r="D140" s="4">
        <f t="shared" ref="D140:AD140" si="63">SUBTOTAL(9,D141:D149)</f>
        <v>47</v>
      </c>
      <c r="E140" s="4">
        <f t="shared" si="63"/>
        <v>100</v>
      </c>
      <c r="F140" s="4">
        <f t="shared" si="63"/>
        <v>147</v>
      </c>
      <c r="G140" s="4">
        <f t="shared" si="63"/>
        <v>0</v>
      </c>
      <c r="H140" s="4">
        <f t="shared" si="63"/>
        <v>0</v>
      </c>
      <c r="I140" s="4">
        <f t="shared" si="63"/>
        <v>0</v>
      </c>
      <c r="J140" s="4">
        <f t="shared" si="63"/>
        <v>1</v>
      </c>
      <c r="K140" s="4">
        <f t="shared" si="63"/>
        <v>0</v>
      </c>
      <c r="L140" s="4">
        <f t="shared" si="63"/>
        <v>1</v>
      </c>
      <c r="M140" s="4">
        <f t="shared" si="63"/>
        <v>1</v>
      </c>
      <c r="N140" s="4">
        <f t="shared" si="63"/>
        <v>2</v>
      </c>
      <c r="O140" s="4">
        <f t="shared" si="63"/>
        <v>3</v>
      </c>
      <c r="P140" s="4">
        <f t="shared" si="63"/>
        <v>38</v>
      </c>
      <c r="Q140" s="4">
        <f t="shared" si="63"/>
        <v>86</v>
      </c>
      <c r="R140" s="4">
        <f t="shared" si="63"/>
        <v>124</v>
      </c>
      <c r="S140" s="4">
        <f t="shared" si="63"/>
        <v>0</v>
      </c>
      <c r="T140" s="4">
        <f t="shared" si="63"/>
        <v>0</v>
      </c>
      <c r="U140" s="4">
        <f t="shared" si="63"/>
        <v>0</v>
      </c>
      <c r="V140" s="4">
        <f t="shared" si="63"/>
        <v>0</v>
      </c>
      <c r="W140" s="4">
        <f t="shared" si="63"/>
        <v>0</v>
      </c>
      <c r="X140" s="4">
        <f t="shared" si="63"/>
        <v>0</v>
      </c>
      <c r="Y140" s="4">
        <f t="shared" si="63"/>
        <v>0</v>
      </c>
      <c r="Z140" s="4">
        <f t="shared" si="63"/>
        <v>0</v>
      </c>
      <c r="AA140" s="4">
        <f t="shared" si="63"/>
        <v>0</v>
      </c>
      <c r="AB140" s="4">
        <f t="shared" si="63"/>
        <v>7</v>
      </c>
      <c r="AC140" s="4">
        <f t="shared" si="63"/>
        <v>12</v>
      </c>
      <c r="AD140" s="4">
        <f t="shared" si="63"/>
        <v>19</v>
      </c>
    </row>
    <row r="141" spans="1:30" outlineLevel="4" x14ac:dyDescent="0.25">
      <c r="A141" s="9">
        <v>50.060499999999998</v>
      </c>
      <c r="B141" s="9" t="s">
        <v>233</v>
      </c>
      <c r="C141" s="9" t="s">
        <v>234</v>
      </c>
      <c r="D141" s="5">
        <f t="shared" si="45"/>
        <v>7</v>
      </c>
      <c r="E141" s="5">
        <f t="shared" si="45"/>
        <v>14</v>
      </c>
      <c r="F141" s="5">
        <f t="shared" si="46"/>
        <v>21</v>
      </c>
      <c r="G141" s="5"/>
      <c r="H141" s="5"/>
      <c r="I141" s="5">
        <f t="shared" si="47"/>
        <v>0</v>
      </c>
      <c r="J141" s="5"/>
      <c r="K141" s="5"/>
      <c r="L141" s="5">
        <f t="shared" si="48"/>
        <v>0</v>
      </c>
      <c r="M141" s="5"/>
      <c r="N141" s="5"/>
      <c r="O141" s="5">
        <f t="shared" si="49"/>
        <v>0</v>
      </c>
      <c r="P141" s="5">
        <v>5</v>
      </c>
      <c r="Q141" s="5">
        <v>11</v>
      </c>
      <c r="R141" s="5">
        <f t="shared" si="50"/>
        <v>16</v>
      </c>
      <c r="S141" s="5"/>
      <c r="T141" s="5"/>
      <c r="U141" s="5">
        <f t="shared" si="51"/>
        <v>0</v>
      </c>
      <c r="V141" s="5"/>
      <c r="W141" s="5"/>
      <c r="X141" s="5">
        <f t="shared" si="52"/>
        <v>0</v>
      </c>
      <c r="Y141" s="5"/>
      <c r="Z141" s="5"/>
      <c r="AA141" s="5">
        <f t="shared" si="53"/>
        <v>0</v>
      </c>
      <c r="AB141" s="5">
        <v>2</v>
      </c>
      <c r="AC141" s="5">
        <v>3</v>
      </c>
      <c r="AD141" s="5">
        <f t="shared" si="54"/>
        <v>5</v>
      </c>
    </row>
    <row r="142" spans="1:30" outlineLevel="4" x14ac:dyDescent="0.25">
      <c r="A142" s="9">
        <v>50.070099999999996</v>
      </c>
      <c r="B142" s="9" t="s">
        <v>235</v>
      </c>
      <c r="C142" s="9" t="s">
        <v>236</v>
      </c>
      <c r="D142" s="5">
        <f t="shared" si="45"/>
        <v>1</v>
      </c>
      <c r="E142" s="5">
        <f t="shared" si="45"/>
        <v>9</v>
      </c>
      <c r="F142" s="5">
        <f t="shared" si="46"/>
        <v>10</v>
      </c>
      <c r="G142" s="5"/>
      <c r="H142" s="5"/>
      <c r="I142" s="5">
        <f t="shared" si="47"/>
        <v>0</v>
      </c>
      <c r="J142" s="5"/>
      <c r="K142" s="5"/>
      <c r="L142" s="5">
        <f t="shared" si="48"/>
        <v>0</v>
      </c>
      <c r="M142" s="5"/>
      <c r="N142" s="5"/>
      <c r="O142" s="5">
        <f t="shared" si="49"/>
        <v>0</v>
      </c>
      <c r="P142" s="5"/>
      <c r="Q142" s="5">
        <v>2</v>
      </c>
      <c r="R142" s="5">
        <f t="shared" si="50"/>
        <v>2</v>
      </c>
      <c r="S142" s="5"/>
      <c r="T142" s="5"/>
      <c r="U142" s="5">
        <f t="shared" si="51"/>
        <v>0</v>
      </c>
      <c r="V142" s="5"/>
      <c r="W142" s="5"/>
      <c r="X142" s="5">
        <f t="shared" si="52"/>
        <v>0</v>
      </c>
      <c r="Y142" s="5"/>
      <c r="Z142" s="5"/>
      <c r="AA142" s="5">
        <f t="shared" si="53"/>
        <v>0</v>
      </c>
      <c r="AB142" s="5">
        <v>1</v>
      </c>
      <c r="AC142" s="5">
        <v>7</v>
      </c>
      <c r="AD142" s="5">
        <f t="shared" si="54"/>
        <v>8</v>
      </c>
    </row>
    <row r="143" spans="1:30" outlineLevel="4" x14ac:dyDescent="0.25">
      <c r="A143" s="9">
        <v>50.0702</v>
      </c>
      <c r="B143" s="9" t="s">
        <v>290</v>
      </c>
      <c r="C143" s="9" t="s">
        <v>291</v>
      </c>
      <c r="D143" s="5">
        <f t="shared" si="45"/>
        <v>4</v>
      </c>
      <c r="E143" s="5">
        <f t="shared" si="45"/>
        <v>10</v>
      </c>
      <c r="F143" s="5">
        <f t="shared" si="46"/>
        <v>14</v>
      </c>
      <c r="G143" s="5"/>
      <c r="H143" s="5"/>
      <c r="I143" s="5">
        <f t="shared" si="47"/>
        <v>0</v>
      </c>
      <c r="J143" s="5"/>
      <c r="K143" s="5"/>
      <c r="L143" s="5">
        <f t="shared" si="48"/>
        <v>0</v>
      </c>
      <c r="M143" s="5">
        <v>1</v>
      </c>
      <c r="N143" s="5">
        <v>2</v>
      </c>
      <c r="O143" s="5">
        <f t="shared" si="49"/>
        <v>3</v>
      </c>
      <c r="P143" s="5">
        <v>3</v>
      </c>
      <c r="Q143" s="5">
        <v>8</v>
      </c>
      <c r="R143" s="5">
        <f t="shared" si="50"/>
        <v>11</v>
      </c>
      <c r="S143" s="5"/>
      <c r="T143" s="5"/>
      <c r="U143" s="5">
        <f t="shared" si="51"/>
        <v>0</v>
      </c>
      <c r="V143" s="5"/>
      <c r="W143" s="5"/>
      <c r="X143" s="5">
        <f t="shared" si="52"/>
        <v>0</v>
      </c>
      <c r="Y143" s="5"/>
      <c r="Z143" s="5"/>
      <c r="AA143" s="5">
        <f t="shared" si="53"/>
        <v>0</v>
      </c>
      <c r="AB143" s="5">
        <v>0</v>
      </c>
      <c r="AC143" s="5">
        <v>0</v>
      </c>
      <c r="AD143" s="5">
        <f t="shared" si="54"/>
        <v>0</v>
      </c>
    </row>
    <row r="144" spans="1:30" outlineLevel="4" x14ac:dyDescent="0.25">
      <c r="A144" s="9">
        <v>50.070399999999999</v>
      </c>
      <c r="B144" s="9" t="s">
        <v>237</v>
      </c>
      <c r="C144" s="9" t="s">
        <v>238</v>
      </c>
      <c r="D144" s="5">
        <f t="shared" si="45"/>
        <v>0</v>
      </c>
      <c r="E144" s="5">
        <f t="shared" si="45"/>
        <v>7</v>
      </c>
      <c r="F144" s="5">
        <f t="shared" si="46"/>
        <v>7</v>
      </c>
      <c r="G144" s="5"/>
      <c r="H144" s="5"/>
      <c r="I144" s="5">
        <f t="shared" si="47"/>
        <v>0</v>
      </c>
      <c r="J144" s="5"/>
      <c r="K144" s="5"/>
      <c r="L144" s="5">
        <f t="shared" si="48"/>
        <v>0</v>
      </c>
      <c r="M144" s="5"/>
      <c r="N144" s="5"/>
      <c r="O144" s="5">
        <f t="shared" si="49"/>
        <v>0</v>
      </c>
      <c r="P144" s="5"/>
      <c r="Q144" s="5">
        <v>6</v>
      </c>
      <c r="R144" s="5">
        <f t="shared" si="50"/>
        <v>6</v>
      </c>
      <c r="S144" s="5"/>
      <c r="T144" s="5"/>
      <c r="U144" s="5">
        <f t="shared" si="51"/>
        <v>0</v>
      </c>
      <c r="V144" s="5"/>
      <c r="W144" s="5"/>
      <c r="X144" s="5">
        <f t="shared" si="52"/>
        <v>0</v>
      </c>
      <c r="Y144" s="5"/>
      <c r="Z144" s="5"/>
      <c r="AA144" s="5">
        <f t="shared" si="53"/>
        <v>0</v>
      </c>
      <c r="AB144" s="5">
        <v>0</v>
      </c>
      <c r="AC144" s="5">
        <v>1</v>
      </c>
      <c r="AD144" s="5">
        <f t="shared" si="54"/>
        <v>1</v>
      </c>
    </row>
    <row r="145" spans="1:30" outlineLevel="4" x14ac:dyDescent="0.25">
      <c r="A145" s="9">
        <v>50.070500000000003</v>
      </c>
      <c r="B145" s="9" t="s">
        <v>239</v>
      </c>
      <c r="C145" s="9" t="s">
        <v>240</v>
      </c>
      <c r="D145" s="5">
        <f t="shared" si="45"/>
        <v>10</v>
      </c>
      <c r="E145" s="5">
        <f t="shared" si="45"/>
        <v>16</v>
      </c>
      <c r="F145" s="5">
        <f t="shared" si="46"/>
        <v>26</v>
      </c>
      <c r="G145" s="5"/>
      <c r="H145" s="5"/>
      <c r="I145" s="5">
        <f t="shared" si="47"/>
        <v>0</v>
      </c>
      <c r="J145" s="5"/>
      <c r="K145" s="5"/>
      <c r="L145" s="5">
        <f t="shared" si="48"/>
        <v>0</v>
      </c>
      <c r="M145" s="5"/>
      <c r="N145" s="5"/>
      <c r="O145" s="5">
        <f t="shared" si="49"/>
        <v>0</v>
      </c>
      <c r="P145" s="5">
        <v>9</v>
      </c>
      <c r="Q145" s="5">
        <v>16</v>
      </c>
      <c r="R145" s="5">
        <f t="shared" si="50"/>
        <v>25</v>
      </c>
      <c r="S145" s="5"/>
      <c r="T145" s="5"/>
      <c r="U145" s="5">
        <f t="shared" si="51"/>
        <v>0</v>
      </c>
      <c r="V145" s="5"/>
      <c r="W145" s="5"/>
      <c r="X145" s="5">
        <f t="shared" si="52"/>
        <v>0</v>
      </c>
      <c r="Y145" s="5"/>
      <c r="Z145" s="5"/>
      <c r="AA145" s="5">
        <f t="shared" si="53"/>
        <v>0</v>
      </c>
      <c r="AB145" s="5">
        <v>1</v>
      </c>
      <c r="AC145" s="5">
        <v>0</v>
      </c>
      <c r="AD145" s="5">
        <f t="shared" si="54"/>
        <v>1</v>
      </c>
    </row>
    <row r="146" spans="1:30" outlineLevel="4" x14ac:dyDescent="0.25">
      <c r="A146" s="9">
        <v>50.070500000000003</v>
      </c>
      <c r="B146" s="9" t="s">
        <v>241</v>
      </c>
      <c r="C146" s="9" t="s">
        <v>242</v>
      </c>
      <c r="D146" s="5">
        <f t="shared" si="45"/>
        <v>15</v>
      </c>
      <c r="E146" s="5">
        <f t="shared" si="45"/>
        <v>13</v>
      </c>
      <c r="F146" s="5">
        <f t="shared" si="46"/>
        <v>28</v>
      </c>
      <c r="G146" s="5"/>
      <c r="H146" s="5"/>
      <c r="I146" s="5">
        <f t="shared" si="47"/>
        <v>0</v>
      </c>
      <c r="J146" s="5">
        <v>1</v>
      </c>
      <c r="K146" s="5"/>
      <c r="L146" s="5">
        <f t="shared" si="48"/>
        <v>1</v>
      </c>
      <c r="M146" s="5"/>
      <c r="N146" s="5"/>
      <c r="O146" s="5">
        <f t="shared" si="49"/>
        <v>0</v>
      </c>
      <c r="P146" s="5">
        <v>11</v>
      </c>
      <c r="Q146" s="5">
        <v>13</v>
      </c>
      <c r="R146" s="5">
        <f t="shared" si="50"/>
        <v>24</v>
      </c>
      <c r="S146" s="5"/>
      <c r="T146" s="5"/>
      <c r="U146" s="5">
        <f t="shared" si="51"/>
        <v>0</v>
      </c>
      <c r="V146" s="5"/>
      <c r="W146" s="5"/>
      <c r="X146" s="5">
        <f t="shared" si="52"/>
        <v>0</v>
      </c>
      <c r="Y146" s="5"/>
      <c r="Z146" s="5"/>
      <c r="AA146" s="5">
        <f t="shared" si="53"/>
        <v>0</v>
      </c>
      <c r="AB146" s="5">
        <v>3</v>
      </c>
      <c r="AC146" s="5">
        <v>0</v>
      </c>
      <c r="AD146" s="5">
        <f t="shared" si="54"/>
        <v>3</v>
      </c>
    </row>
    <row r="147" spans="1:30" outlineLevel="4" x14ac:dyDescent="0.25">
      <c r="A147" s="9">
        <v>50.070500000000003</v>
      </c>
      <c r="B147" s="9" t="s">
        <v>243</v>
      </c>
      <c r="C147" s="9" t="s">
        <v>244</v>
      </c>
      <c r="D147" s="5">
        <f t="shared" si="45"/>
        <v>4</v>
      </c>
      <c r="E147" s="5">
        <f t="shared" si="45"/>
        <v>28</v>
      </c>
      <c r="F147" s="5">
        <f t="shared" si="46"/>
        <v>32</v>
      </c>
      <c r="G147" s="5"/>
      <c r="H147" s="5"/>
      <c r="I147" s="5">
        <f t="shared" si="47"/>
        <v>0</v>
      </c>
      <c r="J147" s="5"/>
      <c r="K147" s="5"/>
      <c r="L147" s="5">
        <f t="shared" si="48"/>
        <v>0</v>
      </c>
      <c r="M147" s="5"/>
      <c r="N147" s="5"/>
      <c r="O147" s="5">
        <f t="shared" si="49"/>
        <v>0</v>
      </c>
      <c r="P147" s="5">
        <v>4</v>
      </c>
      <c r="Q147" s="5">
        <v>27</v>
      </c>
      <c r="R147" s="5">
        <f t="shared" si="50"/>
        <v>31</v>
      </c>
      <c r="S147" s="5"/>
      <c r="T147" s="5"/>
      <c r="U147" s="5">
        <f t="shared" si="51"/>
        <v>0</v>
      </c>
      <c r="V147" s="5"/>
      <c r="W147" s="5"/>
      <c r="X147" s="5">
        <f t="shared" si="52"/>
        <v>0</v>
      </c>
      <c r="Y147" s="5"/>
      <c r="Z147" s="5"/>
      <c r="AA147" s="5">
        <f t="shared" si="53"/>
        <v>0</v>
      </c>
      <c r="AB147" s="5">
        <v>0</v>
      </c>
      <c r="AC147" s="5">
        <v>1</v>
      </c>
      <c r="AD147" s="5">
        <f t="shared" si="54"/>
        <v>1</v>
      </c>
    </row>
    <row r="148" spans="1:30" outlineLevel="4" x14ac:dyDescent="0.25">
      <c r="A148" s="9">
        <v>50.070799999999998</v>
      </c>
      <c r="B148" s="9" t="s">
        <v>245</v>
      </c>
      <c r="C148" s="9" t="s">
        <v>246</v>
      </c>
      <c r="D148" s="5">
        <f t="shared" si="45"/>
        <v>1</v>
      </c>
      <c r="E148" s="5">
        <f t="shared" si="45"/>
        <v>2</v>
      </c>
      <c r="F148" s="5">
        <f t="shared" si="46"/>
        <v>3</v>
      </c>
      <c r="G148" s="5"/>
      <c r="H148" s="5"/>
      <c r="I148" s="5">
        <f t="shared" si="47"/>
        <v>0</v>
      </c>
      <c r="J148" s="5"/>
      <c r="K148" s="5"/>
      <c r="L148" s="5">
        <f t="shared" si="48"/>
        <v>0</v>
      </c>
      <c r="M148" s="5"/>
      <c r="N148" s="5"/>
      <c r="O148" s="5">
        <f t="shared" si="49"/>
        <v>0</v>
      </c>
      <c r="P148" s="5">
        <v>1</v>
      </c>
      <c r="Q148" s="5">
        <v>2</v>
      </c>
      <c r="R148" s="5">
        <f t="shared" si="50"/>
        <v>3</v>
      </c>
      <c r="S148" s="5"/>
      <c r="T148" s="5"/>
      <c r="U148" s="5">
        <f t="shared" si="51"/>
        <v>0</v>
      </c>
      <c r="V148" s="5"/>
      <c r="W148" s="5"/>
      <c r="X148" s="5">
        <f t="shared" si="52"/>
        <v>0</v>
      </c>
      <c r="Y148" s="5"/>
      <c r="Z148" s="5"/>
      <c r="AA148" s="5">
        <f t="shared" si="53"/>
        <v>0</v>
      </c>
      <c r="AB148" s="5">
        <v>0</v>
      </c>
      <c r="AC148" s="5">
        <v>0</v>
      </c>
      <c r="AD148" s="5">
        <f t="shared" si="54"/>
        <v>0</v>
      </c>
    </row>
    <row r="149" spans="1:30" outlineLevel="4" x14ac:dyDescent="0.25">
      <c r="A149" s="9">
        <v>50.070900000000002</v>
      </c>
      <c r="B149" s="9" t="s">
        <v>247</v>
      </c>
      <c r="C149" s="9" t="s">
        <v>248</v>
      </c>
      <c r="D149" s="5">
        <f t="shared" si="45"/>
        <v>5</v>
      </c>
      <c r="E149" s="5">
        <f t="shared" si="45"/>
        <v>1</v>
      </c>
      <c r="F149" s="5">
        <f t="shared" si="46"/>
        <v>6</v>
      </c>
      <c r="G149" s="5"/>
      <c r="H149" s="5"/>
      <c r="I149" s="5">
        <f t="shared" si="47"/>
        <v>0</v>
      </c>
      <c r="J149" s="5"/>
      <c r="K149" s="5"/>
      <c r="L149" s="5">
        <f t="shared" si="48"/>
        <v>0</v>
      </c>
      <c r="M149" s="5"/>
      <c r="N149" s="5"/>
      <c r="O149" s="5">
        <f t="shared" si="49"/>
        <v>0</v>
      </c>
      <c r="P149" s="5">
        <v>5</v>
      </c>
      <c r="Q149" s="5">
        <v>1</v>
      </c>
      <c r="R149" s="5">
        <f t="shared" si="50"/>
        <v>6</v>
      </c>
      <c r="S149" s="5"/>
      <c r="T149" s="5"/>
      <c r="U149" s="5">
        <f t="shared" si="51"/>
        <v>0</v>
      </c>
      <c r="V149" s="5"/>
      <c r="W149" s="5"/>
      <c r="X149" s="5">
        <f t="shared" si="52"/>
        <v>0</v>
      </c>
      <c r="Y149" s="5"/>
      <c r="Z149" s="5"/>
      <c r="AA149" s="5">
        <f t="shared" si="53"/>
        <v>0</v>
      </c>
      <c r="AB149" s="5">
        <v>0</v>
      </c>
      <c r="AC149" s="5">
        <v>0</v>
      </c>
      <c r="AD149" s="5">
        <f t="shared" si="54"/>
        <v>0</v>
      </c>
    </row>
    <row r="150" spans="1:30" x14ac:dyDescent="0.25">
      <c r="A150" s="230" t="s">
        <v>249</v>
      </c>
      <c r="B150" s="230"/>
      <c r="C150" s="230"/>
      <c r="D150" s="4">
        <f t="shared" ref="D150:AD150" si="64">SUBTOTAL(9,D151:D155)</f>
        <v>56</v>
      </c>
      <c r="E150" s="4">
        <f t="shared" si="64"/>
        <v>133</v>
      </c>
      <c r="F150" s="4">
        <f t="shared" si="64"/>
        <v>189</v>
      </c>
      <c r="G150" s="4">
        <f t="shared" si="64"/>
        <v>1</v>
      </c>
      <c r="H150" s="4">
        <f t="shared" si="64"/>
        <v>0</v>
      </c>
      <c r="I150" s="4">
        <f t="shared" si="64"/>
        <v>1</v>
      </c>
      <c r="J150" s="4">
        <f t="shared" si="64"/>
        <v>0</v>
      </c>
      <c r="K150" s="4">
        <f t="shared" si="64"/>
        <v>1</v>
      </c>
      <c r="L150" s="4">
        <f t="shared" si="64"/>
        <v>1</v>
      </c>
      <c r="M150" s="4">
        <f t="shared" si="64"/>
        <v>0</v>
      </c>
      <c r="N150" s="4">
        <f t="shared" si="64"/>
        <v>1</v>
      </c>
      <c r="O150" s="4">
        <f t="shared" si="64"/>
        <v>1</v>
      </c>
      <c r="P150" s="4">
        <f t="shared" si="64"/>
        <v>40</v>
      </c>
      <c r="Q150" s="4">
        <f t="shared" si="64"/>
        <v>118</v>
      </c>
      <c r="R150" s="4">
        <f t="shared" si="64"/>
        <v>158</v>
      </c>
      <c r="S150" s="4">
        <f t="shared" si="64"/>
        <v>0</v>
      </c>
      <c r="T150" s="4">
        <f t="shared" si="64"/>
        <v>0</v>
      </c>
      <c r="U150" s="4">
        <f t="shared" si="64"/>
        <v>0</v>
      </c>
      <c r="V150" s="4">
        <f t="shared" si="64"/>
        <v>0</v>
      </c>
      <c r="W150" s="4">
        <f t="shared" si="64"/>
        <v>0</v>
      </c>
      <c r="X150" s="4">
        <f t="shared" si="64"/>
        <v>0</v>
      </c>
      <c r="Y150" s="4">
        <f t="shared" si="64"/>
        <v>1</v>
      </c>
      <c r="Z150" s="4">
        <f t="shared" si="64"/>
        <v>0</v>
      </c>
      <c r="AA150" s="4">
        <f t="shared" si="64"/>
        <v>1</v>
      </c>
      <c r="AB150" s="4">
        <f t="shared" si="64"/>
        <v>14</v>
      </c>
      <c r="AC150" s="4">
        <f t="shared" si="64"/>
        <v>13</v>
      </c>
      <c r="AD150" s="4">
        <f t="shared" si="64"/>
        <v>27</v>
      </c>
    </row>
    <row r="151" spans="1:30" outlineLevel="4" x14ac:dyDescent="0.25">
      <c r="A151" s="9">
        <v>30.9999</v>
      </c>
      <c r="B151" s="9" t="s">
        <v>250</v>
      </c>
      <c r="C151" s="9" t="s">
        <v>251</v>
      </c>
      <c r="D151" s="5">
        <f t="shared" si="45"/>
        <v>9</v>
      </c>
      <c r="E151" s="5">
        <f t="shared" si="45"/>
        <v>24</v>
      </c>
      <c r="F151" s="5">
        <f t="shared" si="46"/>
        <v>33</v>
      </c>
      <c r="G151" s="5"/>
      <c r="H151" s="5"/>
      <c r="I151" s="5">
        <f t="shared" si="47"/>
        <v>0</v>
      </c>
      <c r="J151" s="5"/>
      <c r="K151" s="5"/>
      <c r="L151" s="5">
        <f t="shared" si="48"/>
        <v>0</v>
      </c>
      <c r="M151" s="5"/>
      <c r="N151" s="5"/>
      <c r="O151" s="5">
        <f t="shared" si="49"/>
        <v>0</v>
      </c>
      <c r="P151" s="5">
        <v>6</v>
      </c>
      <c r="Q151" s="5">
        <v>23</v>
      </c>
      <c r="R151" s="5">
        <f t="shared" si="50"/>
        <v>29</v>
      </c>
      <c r="S151" s="5"/>
      <c r="T151" s="5"/>
      <c r="U151" s="5">
        <f t="shared" si="51"/>
        <v>0</v>
      </c>
      <c r="V151" s="5"/>
      <c r="W151" s="5"/>
      <c r="X151" s="5">
        <f t="shared" si="52"/>
        <v>0</v>
      </c>
      <c r="Y151" s="5"/>
      <c r="Z151" s="5"/>
      <c r="AA151" s="5">
        <f t="shared" si="53"/>
        <v>0</v>
      </c>
      <c r="AB151" s="5">
        <v>3</v>
      </c>
      <c r="AC151" s="5">
        <v>1</v>
      </c>
      <c r="AD151" s="5">
        <f t="shared" si="54"/>
        <v>4</v>
      </c>
    </row>
    <row r="152" spans="1:30" outlineLevel="4" x14ac:dyDescent="0.25">
      <c r="A152" s="9">
        <v>30.9999</v>
      </c>
      <c r="B152" s="9" t="s">
        <v>252</v>
      </c>
      <c r="C152" s="9" t="s">
        <v>253</v>
      </c>
      <c r="D152" s="5">
        <f t="shared" si="45"/>
        <v>6</v>
      </c>
      <c r="E152" s="5">
        <f t="shared" si="45"/>
        <v>27</v>
      </c>
      <c r="F152" s="5">
        <f t="shared" si="46"/>
        <v>33</v>
      </c>
      <c r="G152" s="5"/>
      <c r="H152" s="5"/>
      <c r="I152" s="5">
        <f t="shared" si="47"/>
        <v>0</v>
      </c>
      <c r="J152" s="5"/>
      <c r="K152" s="5">
        <v>1</v>
      </c>
      <c r="L152" s="5">
        <f t="shared" si="48"/>
        <v>1</v>
      </c>
      <c r="M152" s="5"/>
      <c r="N152" s="5"/>
      <c r="O152" s="5">
        <f t="shared" si="49"/>
        <v>0</v>
      </c>
      <c r="P152" s="5">
        <v>5</v>
      </c>
      <c r="Q152" s="5">
        <v>21</v>
      </c>
      <c r="R152" s="5">
        <f t="shared" si="50"/>
        <v>26</v>
      </c>
      <c r="S152" s="5"/>
      <c r="T152" s="5"/>
      <c r="U152" s="5">
        <f t="shared" si="51"/>
        <v>0</v>
      </c>
      <c r="V152" s="5"/>
      <c r="W152" s="5"/>
      <c r="X152" s="5">
        <f t="shared" si="52"/>
        <v>0</v>
      </c>
      <c r="Y152" s="5"/>
      <c r="Z152" s="5"/>
      <c r="AA152" s="5">
        <f t="shared" si="53"/>
        <v>0</v>
      </c>
      <c r="AB152" s="5">
        <v>1</v>
      </c>
      <c r="AC152" s="5">
        <v>5</v>
      </c>
      <c r="AD152" s="5">
        <f t="shared" si="54"/>
        <v>6</v>
      </c>
    </row>
    <row r="153" spans="1:30" outlineLevel="4" x14ac:dyDescent="0.25">
      <c r="A153" s="9">
        <v>30.9999</v>
      </c>
      <c r="B153" s="9" t="s">
        <v>254</v>
      </c>
      <c r="C153" s="9" t="s">
        <v>255</v>
      </c>
      <c r="D153" s="5">
        <f t="shared" si="45"/>
        <v>20</v>
      </c>
      <c r="E153" s="5">
        <f t="shared" si="45"/>
        <v>19</v>
      </c>
      <c r="F153" s="5">
        <f t="shared" si="46"/>
        <v>39</v>
      </c>
      <c r="G153" s="5"/>
      <c r="H153" s="5"/>
      <c r="I153" s="5">
        <f t="shared" si="47"/>
        <v>0</v>
      </c>
      <c r="J153" s="5"/>
      <c r="K153" s="5"/>
      <c r="L153" s="5">
        <f t="shared" si="48"/>
        <v>0</v>
      </c>
      <c r="M153" s="5"/>
      <c r="N153" s="5"/>
      <c r="O153" s="5">
        <f t="shared" si="49"/>
        <v>0</v>
      </c>
      <c r="P153" s="5">
        <v>10</v>
      </c>
      <c r="Q153" s="5">
        <v>17</v>
      </c>
      <c r="R153" s="5">
        <f t="shared" si="50"/>
        <v>27</v>
      </c>
      <c r="S153" s="5"/>
      <c r="T153" s="5"/>
      <c r="U153" s="5">
        <f t="shared" si="51"/>
        <v>0</v>
      </c>
      <c r="V153" s="5"/>
      <c r="W153" s="5"/>
      <c r="X153" s="5">
        <f t="shared" si="52"/>
        <v>0</v>
      </c>
      <c r="Y153" s="5"/>
      <c r="Z153" s="5"/>
      <c r="AA153" s="5">
        <f t="shared" si="53"/>
        <v>0</v>
      </c>
      <c r="AB153" s="5">
        <v>10</v>
      </c>
      <c r="AC153" s="5">
        <v>2</v>
      </c>
      <c r="AD153" s="5">
        <f t="shared" si="54"/>
        <v>12</v>
      </c>
    </row>
    <row r="154" spans="1:30" outlineLevel="4" x14ac:dyDescent="0.25">
      <c r="A154" s="9">
        <v>30.9999</v>
      </c>
      <c r="B154" s="9" t="s">
        <v>256</v>
      </c>
      <c r="C154" s="9" t="s">
        <v>257</v>
      </c>
      <c r="D154" s="5">
        <f t="shared" si="45"/>
        <v>0</v>
      </c>
      <c r="E154" s="5">
        <f t="shared" si="45"/>
        <v>6</v>
      </c>
      <c r="F154" s="5">
        <f t="shared" si="46"/>
        <v>6</v>
      </c>
      <c r="G154" s="5"/>
      <c r="H154" s="5"/>
      <c r="I154" s="5">
        <f t="shared" si="47"/>
        <v>0</v>
      </c>
      <c r="J154" s="5"/>
      <c r="K154" s="5"/>
      <c r="L154" s="5">
        <f t="shared" si="48"/>
        <v>0</v>
      </c>
      <c r="M154" s="5"/>
      <c r="N154" s="5"/>
      <c r="O154" s="5">
        <f t="shared" si="49"/>
        <v>0</v>
      </c>
      <c r="P154" s="5"/>
      <c r="Q154" s="5">
        <v>5</v>
      </c>
      <c r="R154" s="5">
        <f t="shared" si="50"/>
        <v>5</v>
      </c>
      <c r="S154" s="5"/>
      <c r="T154" s="5"/>
      <c r="U154" s="5">
        <f t="shared" si="51"/>
        <v>0</v>
      </c>
      <c r="V154" s="5"/>
      <c r="W154" s="5"/>
      <c r="X154" s="5">
        <f t="shared" si="52"/>
        <v>0</v>
      </c>
      <c r="Y154" s="5"/>
      <c r="Z154" s="5"/>
      <c r="AA154" s="5">
        <f t="shared" si="53"/>
        <v>0</v>
      </c>
      <c r="AB154" s="5">
        <v>0</v>
      </c>
      <c r="AC154" s="5">
        <v>1</v>
      </c>
      <c r="AD154" s="5">
        <f t="shared" si="54"/>
        <v>1</v>
      </c>
    </row>
    <row r="155" spans="1:30" outlineLevel="4" x14ac:dyDescent="0.25">
      <c r="A155" s="9">
        <v>30.9999</v>
      </c>
      <c r="B155" s="9" t="s">
        <v>258</v>
      </c>
      <c r="C155" s="9" t="s">
        <v>61</v>
      </c>
      <c r="D155" s="5">
        <f t="shared" si="45"/>
        <v>21</v>
      </c>
      <c r="E155" s="5">
        <f t="shared" si="45"/>
        <v>57</v>
      </c>
      <c r="F155" s="5">
        <f t="shared" si="46"/>
        <v>78</v>
      </c>
      <c r="G155" s="5">
        <v>1</v>
      </c>
      <c r="H155" s="5"/>
      <c r="I155" s="5">
        <f t="shared" si="47"/>
        <v>1</v>
      </c>
      <c r="J155" s="5"/>
      <c r="K155" s="5"/>
      <c r="L155" s="5">
        <f t="shared" si="48"/>
        <v>0</v>
      </c>
      <c r="M155" s="5"/>
      <c r="N155" s="5">
        <v>1</v>
      </c>
      <c r="O155" s="5">
        <f t="shared" si="49"/>
        <v>1</v>
      </c>
      <c r="P155" s="5">
        <v>19</v>
      </c>
      <c r="Q155" s="5">
        <v>52</v>
      </c>
      <c r="R155" s="5">
        <f t="shared" si="50"/>
        <v>71</v>
      </c>
      <c r="S155" s="5"/>
      <c r="T155" s="5"/>
      <c r="U155" s="5">
        <f t="shared" si="51"/>
        <v>0</v>
      </c>
      <c r="V155" s="5"/>
      <c r="W155" s="5"/>
      <c r="X155" s="5">
        <f t="shared" si="52"/>
        <v>0</v>
      </c>
      <c r="Y155" s="5">
        <v>1</v>
      </c>
      <c r="Z155" s="5"/>
      <c r="AA155" s="5">
        <f t="shared" si="53"/>
        <v>1</v>
      </c>
      <c r="AB155" s="5">
        <v>0</v>
      </c>
      <c r="AC155" s="5">
        <v>4</v>
      </c>
      <c r="AD155" s="5">
        <f t="shared" si="54"/>
        <v>4</v>
      </c>
    </row>
    <row r="156" spans="1:30" x14ac:dyDescent="0.25">
      <c r="A156" s="231" t="s">
        <v>261</v>
      </c>
      <c r="B156" s="231"/>
      <c r="C156" s="231"/>
      <c r="D156" s="4">
        <f t="shared" ref="D156:AD156" si="65">SUBTOTAL(9,D159:D167)</f>
        <v>91</v>
      </c>
      <c r="E156" s="4">
        <f t="shared" si="65"/>
        <v>112</v>
      </c>
      <c r="F156" s="4">
        <f t="shared" si="65"/>
        <v>203</v>
      </c>
      <c r="G156" s="4">
        <f t="shared" si="65"/>
        <v>0</v>
      </c>
      <c r="H156" s="4">
        <f t="shared" si="65"/>
        <v>0</v>
      </c>
      <c r="I156" s="4">
        <f t="shared" si="65"/>
        <v>0</v>
      </c>
      <c r="J156" s="4">
        <f t="shared" si="65"/>
        <v>0</v>
      </c>
      <c r="K156" s="4">
        <f t="shared" si="65"/>
        <v>0</v>
      </c>
      <c r="L156" s="4">
        <f t="shared" si="65"/>
        <v>0</v>
      </c>
      <c r="M156" s="4">
        <f t="shared" si="65"/>
        <v>0</v>
      </c>
      <c r="N156" s="4">
        <f t="shared" si="65"/>
        <v>0</v>
      </c>
      <c r="O156" s="4">
        <f t="shared" si="65"/>
        <v>0</v>
      </c>
      <c r="P156" s="4">
        <f t="shared" si="65"/>
        <v>31</v>
      </c>
      <c r="Q156" s="4">
        <f t="shared" si="65"/>
        <v>43</v>
      </c>
      <c r="R156" s="4">
        <f t="shared" si="65"/>
        <v>74</v>
      </c>
      <c r="S156" s="4">
        <f t="shared" si="65"/>
        <v>0</v>
      </c>
      <c r="T156" s="4">
        <f t="shared" si="65"/>
        <v>0</v>
      </c>
      <c r="U156" s="4">
        <f t="shared" si="65"/>
        <v>0</v>
      </c>
      <c r="V156" s="4">
        <f t="shared" si="65"/>
        <v>0</v>
      </c>
      <c r="W156" s="4">
        <f t="shared" si="65"/>
        <v>0</v>
      </c>
      <c r="X156" s="4">
        <f t="shared" si="65"/>
        <v>0</v>
      </c>
      <c r="Y156" s="4">
        <f t="shared" si="65"/>
        <v>0</v>
      </c>
      <c r="Z156" s="4">
        <f t="shared" si="65"/>
        <v>1</v>
      </c>
      <c r="AA156" s="4">
        <f t="shared" si="65"/>
        <v>1</v>
      </c>
      <c r="AB156" s="4">
        <f t="shared" si="65"/>
        <v>60</v>
      </c>
      <c r="AC156" s="4">
        <f t="shared" si="65"/>
        <v>68</v>
      </c>
      <c r="AD156" s="4">
        <f t="shared" si="65"/>
        <v>128</v>
      </c>
    </row>
    <row r="157" spans="1:30" x14ac:dyDescent="0.25">
      <c r="A157" s="229" t="s">
        <v>12</v>
      </c>
      <c r="B157" s="229"/>
      <c r="C157" s="229"/>
      <c r="D157" s="4">
        <f t="shared" ref="D157:AD157" si="66">SUBTOTAL(9,D159:D167)</f>
        <v>91</v>
      </c>
      <c r="E157" s="4">
        <f t="shared" si="66"/>
        <v>112</v>
      </c>
      <c r="F157" s="4">
        <f t="shared" si="66"/>
        <v>203</v>
      </c>
      <c r="G157" s="4">
        <f t="shared" si="66"/>
        <v>0</v>
      </c>
      <c r="H157" s="4">
        <f t="shared" si="66"/>
        <v>0</v>
      </c>
      <c r="I157" s="4">
        <f t="shared" si="66"/>
        <v>0</v>
      </c>
      <c r="J157" s="4">
        <f t="shared" si="66"/>
        <v>0</v>
      </c>
      <c r="K157" s="4">
        <f t="shared" si="66"/>
        <v>0</v>
      </c>
      <c r="L157" s="4">
        <f t="shared" si="66"/>
        <v>0</v>
      </c>
      <c r="M157" s="4">
        <f t="shared" si="66"/>
        <v>0</v>
      </c>
      <c r="N157" s="4">
        <f t="shared" si="66"/>
        <v>0</v>
      </c>
      <c r="O157" s="4">
        <f t="shared" si="66"/>
        <v>0</v>
      </c>
      <c r="P157" s="4">
        <f t="shared" si="66"/>
        <v>31</v>
      </c>
      <c r="Q157" s="4">
        <f t="shared" si="66"/>
        <v>43</v>
      </c>
      <c r="R157" s="4">
        <f t="shared" si="66"/>
        <v>74</v>
      </c>
      <c r="S157" s="4">
        <f t="shared" si="66"/>
        <v>0</v>
      </c>
      <c r="T157" s="4">
        <f t="shared" si="66"/>
        <v>0</v>
      </c>
      <c r="U157" s="4">
        <f t="shared" si="66"/>
        <v>0</v>
      </c>
      <c r="V157" s="4">
        <f t="shared" si="66"/>
        <v>0</v>
      </c>
      <c r="W157" s="4">
        <f t="shared" si="66"/>
        <v>0</v>
      </c>
      <c r="X157" s="4">
        <f t="shared" si="66"/>
        <v>0</v>
      </c>
      <c r="Y157" s="4">
        <f t="shared" si="66"/>
        <v>0</v>
      </c>
      <c r="Z157" s="4">
        <f t="shared" si="66"/>
        <v>1</v>
      </c>
      <c r="AA157" s="4">
        <f t="shared" si="66"/>
        <v>1</v>
      </c>
      <c r="AB157" s="4">
        <f t="shared" si="66"/>
        <v>60</v>
      </c>
      <c r="AC157" s="4">
        <f t="shared" si="66"/>
        <v>68</v>
      </c>
      <c r="AD157" s="4">
        <f t="shared" si="66"/>
        <v>128</v>
      </c>
    </row>
    <row r="158" spans="1:30" x14ac:dyDescent="0.25">
      <c r="A158" s="230" t="s">
        <v>13</v>
      </c>
      <c r="B158" s="230"/>
      <c r="C158" s="230"/>
      <c r="D158" s="4">
        <f t="shared" ref="D158:AD158" si="67">SUBTOTAL(9,D159:D167)</f>
        <v>91</v>
      </c>
      <c r="E158" s="4">
        <f t="shared" si="67"/>
        <v>112</v>
      </c>
      <c r="F158" s="4">
        <f t="shared" si="67"/>
        <v>203</v>
      </c>
      <c r="G158" s="4">
        <f t="shared" si="67"/>
        <v>0</v>
      </c>
      <c r="H158" s="4">
        <f t="shared" si="67"/>
        <v>0</v>
      </c>
      <c r="I158" s="4">
        <f t="shared" si="67"/>
        <v>0</v>
      </c>
      <c r="J158" s="4">
        <f t="shared" si="67"/>
        <v>0</v>
      </c>
      <c r="K158" s="4">
        <f t="shared" si="67"/>
        <v>0</v>
      </c>
      <c r="L158" s="4">
        <f t="shared" si="67"/>
        <v>0</v>
      </c>
      <c r="M158" s="4">
        <f t="shared" si="67"/>
        <v>0</v>
      </c>
      <c r="N158" s="4">
        <f t="shared" si="67"/>
        <v>0</v>
      </c>
      <c r="O158" s="4">
        <f t="shared" si="67"/>
        <v>0</v>
      </c>
      <c r="P158" s="4">
        <f t="shared" si="67"/>
        <v>31</v>
      </c>
      <c r="Q158" s="4">
        <f t="shared" si="67"/>
        <v>43</v>
      </c>
      <c r="R158" s="4">
        <f t="shared" si="67"/>
        <v>74</v>
      </c>
      <c r="S158" s="4">
        <f t="shared" si="67"/>
        <v>0</v>
      </c>
      <c r="T158" s="4">
        <f t="shared" si="67"/>
        <v>0</v>
      </c>
      <c r="U158" s="4">
        <f t="shared" si="67"/>
        <v>0</v>
      </c>
      <c r="V158" s="4">
        <f t="shared" si="67"/>
        <v>0</v>
      </c>
      <c r="W158" s="4">
        <f t="shared" si="67"/>
        <v>0</v>
      </c>
      <c r="X158" s="4">
        <f t="shared" si="67"/>
        <v>0</v>
      </c>
      <c r="Y158" s="4">
        <f t="shared" si="67"/>
        <v>0</v>
      </c>
      <c r="Z158" s="4">
        <f t="shared" si="67"/>
        <v>1</v>
      </c>
      <c r="AA158" s="4">
        <f t="shared" si="67"/>
        <v>1</v>
      </c>
      <c r="AB158" s="4">
        <f t="shared" si="67"/>
        <v>60</v>
      </c>
      <c r="AC158" s="4">
        <f t="shared" si="67"/>
        <v>68</v>
      </c>
      <c r="AD158" s="4">
        <f t="shared" si="67"/>
        <v>128</v>
      </c>
    </row>
    <row r="159" spans="1:30" outlineLevel="4" x14ac:dyDescent="0.25">
      <c r="A159" s="9">
        <v>45</v>
      </c>
      <c r="B159" s="9" t="s">
        <v>262</v>
      </c>
      <c r="C159" s="9" t="s">
        <v>263</v>
      </c>
      <c r="D159" s="5">
        <f t="shared" ref="D159:E167" si="68">G159+J159+M159+P159+S159+V159+Y159+AB159</f>
        <v>5</v>
      </c>
      <c r="E159" s="5">
        <f t="shared" si="68"/>
        <v>12</v>
      </c>
      <c r="F159" s="5">
        <f t="shared" ref="F159:F167" si="69">SUM(D159:E159)</f>
        <v>17</v>
      </c>
      <c r="G159" s="5"/>
      <c r="H159" s="5"/>
      <c r="I159" s="5">
        <f t="shared" ref="I159:I167" si="70">SUM(G159:H159)</f>
        <v>0</v>
      </c>
      <c r="J159" s="5"/>
      <c r="K159" s="5"/>
      <c r="L159" s="5">
        <f t="shared" ref="L159:L167" si="71">SUM(J159:K159)</f>
        <v>0</v>
      </c>
      <c r="M159" s="5"/>
      <c r="N159" s="5"/>
      <c r="O159" s="5">
        <f t="shared" ref="O159:O167" si="72">SUM(M159:N159)</f>
        <v>0</v>
      </c>
      <c r="P159" s="5">
        <v>1</v>
      </c>
      <c r="Q159" s="5">
        <v>5</v>
      </c>
      <c r="R159" s="5">
        <f t="shared" ref="R159:R167" si="73">SUM(P159:Q159)</f>
        <v>6</v>
      </c>
      <c r="S159" s="5"/>
      <c r="T159" s="5"/>
      <c r="U159" s="5">
        <f t="shared" ref="U159:U167" si="74">SUM(S159:T159)</f>
        <v>0</v>
      </c>
      <c r="V159" s="5"/>
      <c r="W159" s="5"/>
      <c r="X159" s="5">
        <f t="shared" ref="X159:X167" si="75">SUM(V159:W159)</f>
        <v>0</v>
      </c>
      <c r="Y159" s="5"/>
      <c r="Z159" s="5"/>
      <c r="AA159" s="5">
        <f t="shared" ref="AA159:AA167" si="76">SUM(Y159:Z159)</f>
        <v>0</v>
      </c>
      <c r="AB159" s="5">
        <v>4</v>
      </c>
      <c r="AC159" s="5">
        <v>7</v>
      </c>
      <c r="AD159" s="5">
        <f t="shared" ref="AD159:AD167" si="77">SUM(AB159:AC159)</f>
        <v>11</v>
      </c>
    </row>
    <row r="160" spans="1:30" outlineLevel="4" x14ac:dyDescent="0.25">
      <c r="A160" s="9" t="s">
        <v>264</v>
      </c>
      <c r="B160" s="9" t="s">
        <v>264</v>
      </c>
      <c r="C160" s="9" t="s">
        <v>265</v>
      </c>
      <c r="D160" s="5">
        <f t="shared" si="68"/>
        <v>0</v>
      </c>
      <c r="E160" s="5">
        <f t="shared" si="68"/>
        <v>1</v>
      </c>
      <c r="F160" s="5">
        <f t="shared" si="69"/>
        <v>1</v>
      </c>
      <c r="G160" s="5"/>
      <c r="H160" s="5"/>
      <c r="I160" s="5">
        <f t="shared" si="70"/>
        <v>0</v>
      </c>
      <c r="J160" s="5"/>
      <c r="K160" s="5"/>
      <c r="L160" s="5">
        <f t="shared" si="71"/>
        <v>0</v>
      </c>
      <c r="M160" s="5"/>
      <c r="N160" s="5"/>
      <c r="O160" s="5">
        <f t="shared" si="72"/>
        <v>0</v>
      </c>
      <c r="P160" s="5"/>
      <c r="Q160" s="5">
        <v>1</v>
      </c>
      <c r="R160" s="5">
        <f t="shared" si="73"/>
        <v>1</v>
      </c>
      <c r="S160" s="5"/>
      <c r="T160" s="5"/>
      <c r="U160" s="5">
        <f t="shared" si="74"/>
        <v>0</v>
      </c>
      <c r="V160" s="5"/>
      <c r="W160" s="5"/>
      <c r="X160" s="5">
        <f t="shared" si="75"/>
        <v>0</v>
      </c>
      <c r="Y160" s="5"/>
      <c r="Z160" s="5"/>
      <c r="AA160" s="5">
        <f t="shared" si="76"/>
        <v>0</v>
      </c>
      <c r="AB160" s="5">
        <v>0</v>
      </c>
      <c r="AC160" s="5">
        <v>0</v>
      </c>
      <c r="AD160" s="5">
        <f t="shared" si="77"/>
        <v>0</v>
      </c>
    </row>
    <row r="161" spans="1:30" outlineLevel="4" x14ac:dyDescent="0.25">
      <c r="A161" s="9" t="s">
        <v>266</v>
      </c>
      <c r="B161" s="9" t="s">
        <v>266</v>
      </c>
      <c r="C161" s="9" t="s">
        <v>267</v>
      </c>
      <c r="D161" s="5">
        <f t="shared" si="68"/>
        <v>13</v>
      </c>
      <c r="E161" s="5">
        <f t="shared" si="68"/>
        <v>11</v>
      </c>
      <c r="F161" s="5">
        <f t="shared" si="69"/>
        <v>24</v>
      </c>
      <c r="G161" s="5"/>
      <c r="H161" s="5"/>
      <c r="I161" s="5">
        <f t="shared" si="70"/>
        <v>0</v>
      </c>
      <c r="J161" s="5"/>
      <c r="K161" s="5"/>
      <c r="L161" s="5">
        <f t="shared" si="71"/>
        <v>0</v>
      </c>
      <c r="M161" s="5"/>
      <c r="N161" s="5"/>
      <c r="O161" s="5">
        <f t="shared" si="72"/>
        <v>0</v>
      </c>
      <c r="P161" s="5">
        <v>3</v>
      </c>
      <c r="Q161" s="5">
        <v>3</v>
      </c>
      <c r="R161" s="5">
        <f t="shared" si="73"/>
        <v>6</v>
      </c>
      <c r="S161" s="5"/>
      <c r="T161" s="5"/>
      <c r="U161" s="5">
        <f t="shared" si="74"/>
        <v>0</v>
      </c>
      <c r="V161" s="5"/>
      <c r="W161" s="5"/>
      <c r="X161" s="5">
        <f t="shared" si="75"/>
        <v>0</v>
      </c>
      <c r="Y161" s="5"/>
      <c r="Z161" s="5"/>
      <c r="AA161" s="5">
        <f t="shared" si="76"/>
        <v>0</v>
      </c>
      <c r="AB161" s="5">
        <v>10</v>
      </c>
      <c r="AC161" s="5">
        <v>8</v>
      </c>
      <c r="AD161" s="5">
        <f t="shared" si="77"/>
        <v>18</v>
      </c>
    </row>
    <row r="162" spans="1:30" outlineLevel="4" x14ac:dyDescent="0.25">
      <c r="A162" s="9" t="s">
        <v>268</v>
      </c>
      <c r="B162" s="9" t="s">
        <v>268</v>
      </c>
      <c r="C162" s="9" t="s">
        <v>269</v>
      </c>
      <c r="D162" s="5">
        <f t="shared" si="68"/>
        <v>7</v>
      </c>
      <c r="E162" s="5">
        <f t="shared" si="68"/>
        <v>1</v>
      </c>
      <c r="F162" s="5">
        <f t="shared" si="69"/>
        <v>8</v>
      </c>
      <c r="G162" s="5"/>
      <c r="H162" s="5"/>
      <c r="I162" s="5">
        <f t="shared" si="70"/>
        <v>0</v>
      </c>
      <c r="J162" s="5"/>
      <c r="K162" s="5"/>
      <c r="L162" s="5">
        <f t="shared" si="71"/>
        <v>0</v>
      </c>
      <c r="M162" s="5"/>
      <c r="N162" s="5"/>
      <c r="O162" s="5">
        <f t="shared" si="72"/>
        <v>0</v>
      </c>
      <c r="P162" s="5">
        <v>1</v>
      </c>
      <c r="Q162" s="5"/>
      <c r="R162" s="5">
        <f t="shared" si="73"/>
        <v>1</v>
      </c>
      <c r="S162" s="5"/>
      <c r="T162" s="5"/>
      <c r="U162" s="5">
        <f t="shared" si="74"/>
        <v>0</v>
      </c>
      <c r="V162" s="5"/>
      <c r="W162" s="5"/>
      <c r="X162" s="5">
        <f t="shared" si="75"/>
        <v>0</v>
      </c>
      <c r="Y162" s="5"/>
      <c r="Z162" s="5"/>
      <c r="AA162" s="5">
        <f t="shared" si="76"/>
        <v>0</v>
      </c>
      <c r="AB162" s="5">
        <v>6</v>
      </c>
      <c r="AC162" s="5">
        <v>1</v>
      </c>
      <c r="AD162" s="5">
        <f t="shared" si="77"/>
        <v>7</v>
      </c>
    </row>
    <row r="163" spans="1:30" outlineLevel="4" x14ac:dyDescent="0.25">
      <c r="A163" s="9" t="s">
        <v>270</v>
      </c>
      <c r="B163" s="9" t="s">
        <v>270</v>
      </c>
      <c r="C163" s="9" t="s">
        <v>271</v>
      </c>
      <c r="D163" s="5">
        <f t="shared" si="68"/>
        <v>36</v>
      </c>
      <c r="E163" s="5">
        <f t="shared" si="68"/>
        <v>39</v>
      </c>
      <c r="F163" s="5">
        <f t="shared" si="69"/>
        <v>75</v>
      </c>
      <c r="G163" s="5"/>
      <c r="H163" s="5"/>
      <c r="I163" s="5">
        <f t="shared" si="70"/>
        <v>0</v>
      </c>
      <c r="J163" s="5"/>
      <c r="K163" s="5"/>
      <c r="L163" s="5">
        <f t="shared" si="71"/>
        <v>0</v>
      </c>
      <c r="M163" s="5"/>
      <c r="N163" s="5"/>
      <c r="O163" s="5">
        <f t="shared" si="72"/>
        <v>0</v>
      </c>
      <c r="P163" s="5">
        <v>10</v>
      </c>
      <c r="Q163" s="5">
        <v>6</v>
      </c>
      <c r="R163" s="5">
        <f t="shared" si="73"/>
        <v>16</v>
      </c>
      <c r="S163" s="5"/>
      <c r="T163" s="5"/>
      <c r="U163" s="5">
        <f t="shared" si="74"/>
        <v>0</v>
      </c>
      <c r="V163" s="5"/>
      <c r="W163" s="5"/>
      <c r="X163" s="5">
        <f t="shared" si="75"/>
        <v>0</v>
      </c>
      <c r="Y163" s="5"/>
      <c r="Z163" s="5">
        <v>1</v>
      </c>
      <c r="AA163" s="5">
        <f t="shared" si="76"/>
        <v>1</v>
      </c>
      <c r="AB163" s="5">
        <v>26</v>
      </c>
      <c r="AC163" s="5">
        <v>32</v>
      </c>
      <c r="AD163" s="5">
        <f t="shared" si="77"/>
        <v>58</v>
      </c>
    </row>
    <row r="164" spans="1:30" outlineLevel="4" x14ac:dyDescent="0.25">
      <c r="A164" s="9" t="s">
        <v>272</v>
      </c>
      <c r="B164" s="9" t="s">
        <v>272</v>
      </c>
      <c r="C164" s="9" t="s">
        <v>273</v>
      </c>
      <c r="D164" s="5">
        <f t="shared" si="68"/>
        <v>0</v>
      </c>
      <c r="E164" s="5">
        <f t="shared" si="68"/>
        <v>2</v>
      </c>
      <c r="F164" s="5">
        <f t="shared" si="69"/>
        <v>2</v>
      </c>
      <c r="G164" s="5"/>
      <c r="H164" s="5"/>
      <c r="I164" s="5">
        <f t="shared" si="70"/>
        <v>0</v>
      </c>
      <c r="J164" s="5"/>
      <c r="K164" s="5"/>
      <c r="L164" s="5">
        <f t="shared" si="71"/>
        <v>0</v>
      </c>
      <c r="M164" s="5"/>
      <c r="N164" s="5"/>
      <c r="O164" s="5">
        <f t="shared" si="72"/>
        <v>0</v>
      </c>
      <c r="P164" s="5"/>
      <c r="Q164" s="5"/>
      <c r="R164" s="5">
        <f t="shared" si="73"/>
        <v>0</v>
      </c>
      <c r="S164" s="5"/>
      <c r="T164" s="5"/>
      <c r="U164" s="5">
        <f t="shared" si="74"/>
        <v>0</v>
      </c>
      <c r="V164" s="5"/>
      <c r="W164" s="5"/>
      <c r="X164" s="5">
        <f t="shared" si="75"/>
        <v>0</v>
      </c>
      <c r="Y164" s="5"/>
      <c r="Z164" s="5"/>
      <c r="AA164" s="5">
        <f t="shared" si="76"/>
        <v>0</v>
      </c>
      <c r="AB164" s="5">
        <v>0</v>
      </c>
      <c r="AC164" s="5">
        <v>2</v>
      </c>
      <c r="AD164" s="5">
        <f t="shared" si="77"/>
        <v>2</v>
      </c>
    </row>
    <row r="165" spans="1:30" outlineLevel="4" x14ac:dyDescent="0.25">
      <c r="A165" s="9" t="s">
        <v>274</v>
      </c>
      <c r="B165" s="9" t="s">
        <v>274</v>
      </c>
      <c r="C165" s="9" t="s">
        <v>275</v>
      </c>
      <c r="D165" s="5">
        <f t="shared" si="68"/>
        <v>9</v>
      </c>
      <c r="E165" s="5">
        <f t="shared" si="68"/>
        <v>26</v>
      </c>
      <c r="F165" s="5">
        <f t="shared" si="69"/>
        <v>35</v>
      </c>
      <c r="G165" s="5"/>
      <c r="H165" s="5"/>
      <c r="I165" s="5">
        <f t="shared" si="70"/>
        <v>0</v>
      </c>
      <c r="J165" s="5"/>
      <c r="K165" s="5"/>
      <c r="L165" s="5">
        <f t="shared" si="71"/>
        <v>0</v>
      </c>
      <c r="M165" s="5"/>
      <c r="N165" s="5"/>
      <c r="O165" s="5">
        <f t="shared" si="72"/>
        <v>0</v>
      </c>
      <c r="P165" s="5">
        <v>6</v>
      </c>
      <c r="Q165" s="5">
        <v>17</v>
      </c>
      <c r="R165" s="5">
        <f t="shared" si="73"/>
        <v>23</v>
      </c>
      <c r="S165" s="5"/>
      <c r="T165" s="5"/>
      <c r="U165" s="5">
        <f t="shared" si="74"/>
        <v>0</v>
      </c>
      <c r="V165" s="5"/>
      <c r="W165" s="5"/>
      <c r="X165" s="5">
        <f t="shared" si="75"/>
        <v>0</v>
      </c>
      <c r="Y165" s="5"/>
      <c r="Z165" s="5"/>
      <c r="AA165" s="5">
        <f t="shared" si="76"/>
        <v>0</v>
      </c>
      <c r="AB165" s="5">
        <v>3</v>
      </c>
      <c r="AC165" s="5">
        <v>9</v>
      </c>
      <c r="AD165" s="5">
        <f t="shared" si="77"/>
        <v>12</v>
      </c>
    </row>
    <row r="166" spans="1:30" outlineLevel="4" x14ac:dyDescent="0.25">
      <c r="A166" s="9" t="s">
        <v>276</v>
      </c>
      <c r="B166" s="9" t="s">
        <v>276</v>
      </c>
      <c r="C166" s="9" t="s">
        <v>277</v>
      </c>
      <c r="D166" s="5">
        <f t="shared" si="68"/>
        <v>5</v>
      </c>
      <c r="E166" s="5">
        <f t="shared" si="68"/>
        <v>4</v>
      </c>
      <c r="F166" s="5">
        <f t="shared" si="69"/>
        <v>9</v>
      </c>
      <c r="G166" s="5"/>
      <c r="H166" s="5"/>
      <c r="I166" s="5">
        <f t="shared" si="70"/>
        <v>0</v>
      </c>
      <c r="J166" s="5"/>
      <c r="K166" s="5"/>
      <c r="L166" s="5">
        <f t="shared" si="71"/>
        <v>0</v>
      </c>
      <c r="M166" s="5"/>
      <c r="N166" s="5"/>
      <c r="O166" s="5">
        <f t="shared" si="72"/>
        <v>0</v>
      </c>
      <c r="P166" s="5">
        <v>1</v>
      </c>
      <c r="Q166" s="5">
        <v>1</v>
      </c>
      <c r="R166" s="5">
        <f t="shared" si="73"/>
        <v>2</v>
      </c>
      <c r="S166" s="5"/>
      <c r="T166" s="5"/>
      <c r="U166" s="5">
        <f t="shared" si="74"/>
        <v>0</v>
      </c>
      <c r="V166" s="5"/>
      <c r="W166" s="5"/>
      <c r="X166" s="5">
        <f t="shared" si="75"/>
        <v>0</v>
      </c>
      <c r="Y166" s="5"/>
      <c r="Z166" s="5"/>
      <c r="AA166" s="5">
        <f t="shared" si="76"/>
        <v>0</v>
      </c>
      <c r="AB166" s="5">
        <v>4</v>
      </c>
      <c r="AC166" s="5">
        <v>3</v>
      </c>
      <c r="AD166" s="5">
        <f t="shared" si="77"/>
        <v>7</v>
      </c>
    </row>
    <row r="167" spans="1:30" outlineLevel="4" x14ac:dyDescent="0.25">
      <c r="A167" s="9" t="s">
        <v>278</v>
      </c>
      <c r="B167" s="9" t="s">
        <v>278</v>
      </c>
      <c r="C167" s="9" t="s">
        <v>279</v>
      </c>
      <c r="D167" s="5">
        <f t="shared" si="68"/>
        <v>16</v>
      </c>
      <c r="E167" s="5">
        <f t="shared" si="68"/>
        <v>16</v>
      </c>
      <c r="F167" s="5">
        <f t="shared" si="69"/>
        <v>32</v>
      </c>
      <c r="G167" s="5"/>
      <c r="H167" s="5"/>
      <c r="I167" s="5">
        <f t="shared" si="70"/>
        <v>0</v>
      </c>
      <c r="J167" s="5"/>
      <c r="K167" s="5"/>
      <c r="L167" s="5">
        <f t="shared" si="71"/>
        <v>0</v>
      </c>
      <c r="M167" s="5"/>
      <c r="N167" s="5"/>
      <c r="O167" s="5">
        <f t="shared" si="72"/>
        <v>0</v>
      </c>
      <c r="P167" s="5">
        <v>9</v>
      </c>
      <c r="Q167" s="5">
        <v>10</v>
      </c>
      <c r="R167" s="5">
        <f t="shared" si="73"/>
        <v>19</v>
      </c>
      <c r="S167" s="5"/>
      <c r="T167" s="5"/>
      <c r="U167" s="5">
        <f t="shared" si="74"/>
        <v>0</v>
      </c>
      <c r="V167" s="5"/>
      <c r="W167" s="5"/>
      <c r="X167" s="5">
        <f t="shared" si="75"/>
        <v>0</v>
      </c>
      <c r="Y167" s="5"/>
      <c r="Z167" s="5"/>
      <c r="AA167" s="5">
        <f t="shared" si="76"/>
        <v>0</v>
      </c>
      <c r="AB167" s="5">
        <v>7</v>
      </c>
      <c r="AC167" s="5">
        <v>6</v>
      </c>
      <c r="AD167" s="5">
        <f t="shared" si="77"/>
        <v>13</v>
      </c>
    </row>
  </sheetData>
  <mergeCells count="54">
    <mergeCell ref="A97:C97"/>
    <mergeCell ref="A99:C99"/>
    <mergeCell ref="A101:C101"/>
    <mergeCell ref="A107:C107"/>
    <mergeCell ref="A103:C103"/>
    <mergeCell ref="A86:C86"/>
    <mergeCell ref="A31:C31"/>
    <mergeCell ref="A30:C30"/>
    <mergeCell ref="A69:C69"/>
    <mergeCell ref="A74:C74"/>
    <mergeCell ref="A67:C67"/>
    <mergeCell ref="A49:C49"/>
    <mergeCell ref="A62:C62"/>
    <mergeCell ref="A79:C79"/>
    <mergeCell ref="A29:C29"/>
    <mergeCell ref="A33:C33"/>
    <mergeCell ref="A47:C47"/>
    <mergeCell ref="A48:C48"/>
    <mergeCell ref="A34:C34"/>
    <mergeCell ref="A35:C35"/>
    <mergeCell ref="A60:C60"/>
    <mergeCell ref="A61:C61"/>
    <mergeCell ref="A68:C68"/>
    <mergeCell ref="A156:C156"/>
    <mergeCell ref="A98:C98"/>
    <mergeCell ref="A125:C125"/>
    <mergeCell ref="A158:C158"/>
    <mergeCell ref="A124:C124"/>
    <mergeCell ref="A150:C150"/>
    <mergeCell ref="A140:C140"/>
    <mergeCell ref="A126:C126"/>
    <mergeCell ref="A118:C118"/>
    <mergeCell ref="A110:C110"/>
    <mergeCell ref="A157:C157"/>
    <mergeCell ref="A6:AD6"/>
    <mergeCell ref="A7:AD7"/>
    <mergeCell ref="A1:AD1"/>
    <mergeCell ref="A2:AD2"/>
    <mergeCell ref="A3:AD3"/>
    <mergeCell ref="AB4:AC4"/>
    <mergeCell ref="A5:AD5"/>
    <mergeCell ref="AB8:AD8"/>
    <mergeCell ref="D8:F8"/>
    <mergeCell ref="G8:I8"/>
    <mergeCell ref="J8:L8"/>
    <mergeCell ref="M8:O8"/>
    <mergeCell ref="P8:R8"/>
    <mergeCell ref="S8:U8"/>
    <mergeCell ref="V8:X8"/>
    <mergeCell ref="A8:C9"/>
    <mergeCell ref="A11:C11"/>
    <mergeCell ref="A12:C12"/>
    <mergeCell ref="A13:C13"/>
    <mergeCell ref="Y8:AA8"/>
  </mergeCells>
  <printOptions horizontalCentered="1"/>
  <pageMargins left="0.25" right="0.25" top="0.75" bottom="0.75" header="0.3" footer="0.3"/>
  <pageSetup paperSize="5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0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G1"/>
    </sheetView>
  </sheetViews>
  <sheetFormatPr defaultRowHeight="12.75" x14ac:dyDescent="0.2"/>
  <cols>
    <col min="1" max="1" width="12.85546875" style="29" customWidth="1"/>
    <col min="2" max="2" width="6" style="29" bestFit="1" customWidth="1"/>
    <col min="3" max="3" width="38.5703125" style="29" bestFit="1" customWidth="1"/>
    <col min="4" max="5" width="6.5703125" style="29" bestFit="1" customWidth="1"/>
    <col min="6" max="6" width="7.5703125" style="29" bestFit="1" customWidth="1"/>
    <col min="7" max="8" width="4.140625" style="29" bestFit="1" customWidth="1"/>
    <col min="9" max="9" width="4.28515625" style="29" bestFit="1" customWidth="1"/>
    <col min="10" max="11" width="3.140625" style="29" bestFit="1" customWidth="1"/>
    <col min="12" max="12" width="4.28515625" style="29" bestFit="1" customWidth="1"/>
    <col min="13" max="15" width="5.140625" style="29" bestFit="1" customWidth="1"/>
    <col min="16" max="17" width="6.5703125" style="29" bestFit="1" customWidth="1"/>
    <col min="18" max="18" width="7.5703125" style="29" bestFit="1" customWidth="1"/>
    <col min="19" max="20" width="3.140625" style="29" bestFit="1" customWidth="1"/>
    <col min="21" max="21" width="4.28515625" style="29" bestFit="1" customWidth="1"/>
    <col min="22" max="23" width="4.140625" style="29" bestFit="1" customWidth="1"/>
    <col min="24" max="24" width="4.28515625" style="29" bestFit="1" customWidth="1"/>
    <col min="25" max="26" width="3.140625" style="29" bestFit="1" customWidth="1"/>
    <col min="27" max="27" width="4.28515625" style="29" bestFit="1" customWidth="1"/>
    <col min="28" max="29" width="4.140625" style="29" bestFit="1" customWidth="1"/>
    <col min="30" max="30" width="4.28515625" style="29" bestFit="1" customWidth="1"/>
    <col min="31" max="33" width="6.5703125" style="29" bestFit="1" customWidth="1"/>
    <col min="34" max="16384" width="9.140625" style="29"/>
  </cols>
  <sheetData>
    <row r="1" spans="1:33" s="195" customFormat="1" ht="15" x14ac:dyDescent="0.25">
      <c r="A1" s="218" t="s">
        <v>298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</row>
    <row r="2" spans="1:33" s="195" customFormat="1" ht="15" x14ac:dyDescent="0.25">
      <c r="A2" s="218" t="s">
        <v>299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</row>
    <row r="3" spans="1:33" s="195" customFormat="1" ht="15" x14ac:dyDescent="0.25">
      <c r="A3" s="218" t="s">
        <v>300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</row>
    <row r="4" spans="1:33" s="196" customFormat="1" ht="11.25" x14ac:dyDescent="0.2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222">
        <v>45244</v>
      </c>
      <c r="AG4" s="222"/>
    </row>
    <row r="5" spans="1:33" s="195" customFormat="1" ht="15" x14ac:dyDescent="0.25">
      <c r="A5" s="219" t="s">
        <v>500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</row>
    <row r="6" spans="1:33" s="195" customFormat="1" ht="15" x14ac:dyDescent="0.25">
      <c r="A6" s="220" t="s">
        <v>462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</row>
    <row r="7" spans="1:33" s="196" customFormat="1" ht="12" thickBot="1" x14ac:dyDescent="0.25">
      <c r="A7" s="239" t="s">
        <v>315</v>
      </c>
      <c r="B7" s="239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</row>
    <row r="8" spans="1:33" s="193" customFormat="1" ht="64.5" customHeight="1" x14ac:dyDescent="0.25">
      <c r="C8" s="243" t="s">
        <v>348</v>
      </c>
      <c r="D8" s="242" t="s">
        <v>346</v>
      </c>
      <c r="E8" s="240"/>
      <c r="F8" s="240"/>
      <c r="G8" s="240" t="s">
        <v>0</v>
      </c>
      <c r="H8" s="240"/>
      <c r="I8" s="240"/>
      <c r="J8" s="240" t="s">
        <v>1</v>
      </c>
      <c r="K8" s="240"/>
      <c r="L8" s="240"/>
      <c r="M8" s="240" t="s">
        <v>2</v>
      </c>
      <c r="N8" s="240"/>
      <c r="O8" s="240"/>
      <c r="P8" s="240" t="s">
        <v>3</v>
      </c>
      <c r="Q8" s="240"/>
      <c r="R8" s="240"/>
      <c r="S8" s="240" t="s">
        <v>4</v>
      </c>
      <c r="T8" s="240"/>
      <c r="U8" s="240"/>
      <c r="V8" s="240" t="s">
        <v>5</v>
      </c>
      <c r="W8" s="240"/>
      <c r="X8" s="240"/>
      <c r="Y8" s="240" t="s">
        <v>6</v>
      </c>
      <c r="Z8" s="240"/>
      <c r="AA8" s="240"/>
      <c r="AB8" s="240" t="s">
        <v>7</v>
      </c>
      <c r="AC8" s="240"/>
      <c r="AD8" s="240"/>
      <c r="AE8" s="240" t="s">
        <v>309</v>
      </c>
      <c r="AF8" s="240"/>
      <c r="AG8" s="241"/>
    </row>
    <row r="9" spans="1:33" s="193" customFormat="1" ht="13.5" thickBot="1" x14ac:dyDescent="0.3">
      <c r="C9" s="244"/>
      <c r="D9" s="59" t="s">
        <v>9</v>
      </c>
      <c r="E9" s="30" t="s">
        <v>8</v>
      </c>
      <c r="F9" s="31" t="s">
        <v>296</v>
      </c>
      <c r="G9" s="31" t="s">
        <v>9</v>
      </c>
      <c r="H9" s="31" t="s">
        <v>8</v>
      </c>
      <c r="I9" s="31" t="s">
        <v>296</v>
      </c>
      <c r="J9" s="31" t="s">
        <v>9</v>
      </c>
      <c r="K9" s="31" t="s">
        <v>8</v>
      </c>
      <c r="L9" s="31" t="s">
        <v>296</v>
      </c>
      <c r="M9" s="31" t="s">
        <v>9</v>
      </c>
      <c r="N9" s="31" t="s">
        <v>8</v>
      </c>
      <c r="O9" s="31" t="s">
        <v>296</v>
      </c>
      <c r="P9" s="31" t="s">
        <v>9</v>
      </c>
      <c r="Q9" s="31" t="s">
        <v>8</v>
      </c>
      <c r="R9" s="31" t="s">
        <v>296</v>
      </c>
      <c r="S9" s="31" t="s">
        <v>9</v>
      </c>
      <c r="T9" s="31" t="s">
        <v>8</v>
      </c>
      <c r="U9" s="31" t="s">
        <v>296</v>
      </c>
      <c r="V9" s="31" t="s">
        <v>9</v>
      </c>
      <c r="W9" s="31" t="s">
        <v>8</v>
      </c>
      <c r="X9" s="31" t="s">
        <v>296</v>
      </c>
      <c r="Y9" s="31" t="s">
        <v>9</v>
      </c>
      <c r="Z9" s="31" t="s">
        <v>8</v>
      </c>
      <c r="AA9" s="31" t="s">
        <v>296</v>
      </c>
      <c r="AB9" s="31" t="s">
        <v>9</v>
      </c>
      <c r="AC9" s="31" t="s">
        <v>8</v>
      </c>
      <c r="AD9" s="31" t="s">
        <v>296</v>
      </c>
      <c r="AE9" s="31" t="s">
        <v>9</v>
      </c>
      <c r="AF9" s="31" t="s">
        <v>8</v>
      </c>
      <c r="AG9" s="66" t="s">
        <v>296</v>
      </c>
    </row>
    <row r="10" spans="1:33" x14ac:dyDescent="0.2">
      <c r="C10" s="67" t="s">
        <v>12</v>
      </c>
      <c r="D10" s="60">
        <f t="shared" ref="D10:D23" si="0">G10+J10+M10+P10+S10+V10+Y10+AB10+AE10</f>
        <v>7176</v>
      </c>
      <c r="E10" s="32">
        <f t="shared" ref="E10:E23" si="1">H10+K10+N10+Q10+T10+W10+Z10+AC10+AF10</f>
        <v>4481</v>
      </c>
      <c r="F10" s="32">
        <f t="shared" ref="F10:F23" si="2">SUM(D10:E10)</f>
        <v>11657</v>
      </c>
      <c r="G10" s="32">
        <v>35</v>
      </c>
      <c r="H10" s="32">
        <v>17</v>
      </c>
      <c r="I10" s="32">
        <v>52</v>
      </c>
      <c r="J10" s="32">
        <v>3</v>
      </c>
      <c r="K10" s="32">
        <v>4</v>
      </c>
      <c r="L10" s="32">
        <v>7</v>
      </c>
      <c r="M10" s="32">
        <v>210</v>
      </c>
      <c r="N10" s="32">
        <v>105</v>
      </c>
      <c r="O10" s="32">
        <v>315</v>
      </c>
      <c r="P10" s="32">
        <v>5955</v>
      </c>
      <c r="Q10" s="32">
        <v>3721</v>
      </c>
      <c r="R10" s="32">
        <v>9676</v>
      </c>
      <c r="S10" s="32"/>
      <c r="T10" s="32"/>
      <c r="U10" s="32"/>
      <c r="V10" s="32">
        <v>25</v>
      </c>
      <c r="W10" s="32">
        <v>11</v>
      </c>
      <c r="X10" s="32">
        <v>36</v>
      </c>
      <c r="Y10" s="32"/>
      <c r="Z10" s="32"/>
      <c r="AA10" s="32"/>
      <c r="AB10" s="32">
        <v>48</v>
      </c>
      <c r="AC10" s="32">
        <v>27</v>
      </c>
      <c r="AD10" s="32">
        <v>75</v>
      </c>
      <c r="AE10" s="32">
        <v>900</v>
      </c>
      <c r="AF10" s="32">
        <v>596</v>
      </c>
      <c r="AG10" s="68">
        <v>1496</v>
      </c>
    </row>
    <row r="11" spans="1:33" x14ac:dyDescent="0.2">
      <c r="C11" s="69" t="s">
        <v>13</v>
      </c>
      <c r="D11" s="61">
        <f t="shared" si="0"/>
        <v>5234</v>
      </c>
      <c r="E11" s="33">
        <f t="shared" si="1"/>
        <v>3318</v>
      </c>
      <c r="F11" s="33">
        <f t="shared" si="2"/>
        <v>8552</v>
      </c>
      <c r="G11" s="33">
        <v>24</v>
      </c>
      <c r="H11" s="33">
        <v>14</v>
      </c>
      <c r="I11" s="33">
        <v>38</v>
      </c>
      <c r="J11" s="33">
        <v>1</v>
      </c>
      <c r="K11" s="33">
        <v>3</v>
      </c>
      <c r="L11" s="33">
        <v>4</v>
      </c>
      <c r="M11" s="33">
        <v>150</v>
      </c>
      <c r="N11" s="33">
        <v>72</v>
      </c>
      <c r="O11" s="33">
        <v>222</v>
      </c>
      <c r="P11" s="33">
        <v>4345</v>
      </c>
      <c r="Q11" s="33">
        <v>2767</v>
      </c>
      <c r="R11" s="33">
        <v>7112</v>
      </c>
      <c r="S11" s="33"/>
      <c r="T11" s="33"/>
      <c r="U11" s="33"/>
      <c r="V11" s="33">
        <v>19</v>
      </c>
      <c r="W11" s="33">
        <v>10</v>
      </c>
      <c r="X11" s="33">
        <v>29</v>
      </c>
      <c r="Y11" s="33"/>
      <c r="Z11" s="33"/>
      <c r="AA11" s="33"/>
      <c r="AB11" s="33">
        <v>37</v>
      </c>
      <c r="AC11" s="33">
        <v>24</v>
      </c>
      <c r="AD11" s="33">
        <v>61</v>
      </c>
      <c r="AE11" s="33">
        <v>658</v>
      </c>
      <c r="AF11" s="33">
        <v>428</v>
      </c>
      <c r="AG11" s="70">
        <v>1086</v>
      </c>
    </row>
    <row r="12" spans="1:33" x14ac:dyDescent="0.2">
      <c r="C12" s="69" t="s">
        <v>324</v>
      </c>
      <c r="D12" s="61">
        <f t="shared" si="0"/>
        <v>95</v>
      </c>
      <c r="E12" s="33">
        <f t="shared" si="1"/>
        <v>44</v>
      </c>
      <c r="F12" s="33">
        <f t="shared" si="2"/>
        <v>139</v>
      </c>
      <c r="G12" s="33"/>
      <c r="H12" s="33"/>
      <c r="I12" s="33"/>
      <c r="J12" s="33"/>
      <c r="K12" s="33">
        <v>1</v>
      </c>
      <c r="L12" s="33">
        <v>1</v>
      </c>
      <c r="M12" s="33">
        <v>3</v>
      </c>
      <c r="N12" s="33">
        <v>1</v>
      </c>
      <c r="O12" s="33">
        <v>4</v>
      </c>
      <c r="P12" s="33">
        <v>79</v>
      </c>
      <c r="Q12" s="33">
        <v>31</v>
      </c>
      <c r="R12" s="33">
        <v>110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>
        <v>13</v>
      </c>
      <c r="AF12" s="33">
        <v>11</v>
      </c>
      <c r="AG12" s="70">
        <v>24</v>
      </c>
    </row>
    <row r="13" spans="1:33" x14ac:dyDescent="0.2">
      <c r="C13" s="69" t="s">
        <v>318</v>
      </c>
      <c r="D13" s="61">
        <f t="shared" si="0"/>
        <v>622</v>
      </c>
      <c r="E13" s="33">
        <f t="shared" si="1"/>
        <v>351</v>
      </c>
      <c r="F13" s="33">
        <f t="shared" si="2"/>
        <v>973</v>
      </c>
      <c r="G13" s="33">
        <v>1</v>
      </c>
      <c r="H13" s="33">
        <v>1</v>
      </c>
      <c r="I13" s="33">
        <v>2</v>
      </c>
      <c r="J13" s="33">
        <v>1</v>
      </c>
      <c r="K13" s="33"/>
      <c r="L13" s="33">
        <v>1</v>
      </c>
      <c r="M13" s="33">
        <v>23</v>
      </c>
      <c r="N13" s="33">
        <v>14</v>
      </c>
      <c r="O13" s="33">
        <v>37</v>
      </c>
      <c r="P13" s="33">
        <v>558</v>
      </c>
      <c r="Q13" s="33">
        <v>323</v>
      </c>
      <c r="R13" s="33">
        <v>881</v>
      </c>
      <c r="S13" s="33"/>
      <c r="T13" s="33"/>
      <c r="U13" s="33"/>
      <c r="V13" s="33"/>
      <c r="W13" s="33"/>
      <c r="X13" s="33"/>
      <c r="Y13" s="33"/>
      <c r="Z13" s="33"/>
      <c r="AA13" s="33"/>
      <c r="AB13" s="33">
        <v>3</v>
      </c>
      <c r="AC13" s="33"/>
      <c r="AD13" s="33">
        <v>3</v>
      </c>
      <c r="AE13" s="33">
        <v>36</v>
      </c>
      <c r="AF13" s="33">
        <v>13</v>
      </c>
      <c r="AG13" s="70">
        <v>49</v>
      </c>
    </row>
    <row r="14" spans="1:33" x14ac:dyDescent="0.2">
      <c r="C14" s="69" t="s">
        <v>321</v>
      </c>
      <c r="D14" s="61">
        <f t="shared" si="0"/>
        <v>83</v>
      </c>
      <c r="E14" s="33">
        <f t="shared" si="1"/>
        <v>4</v>
      </c>
      <c r="F14" s="33">
        <f t="shared" si="2"/>
        <v>87</v>
      </c>
      <c r="G14" s="33"/>
      <c r="H14" s="33"/>
      <c r="I14" s="33"/>
      <c r="J14" s="33"/>
      <c r="K14" s="33"/>
      <c r="L14" s="33"/>
      <c r="M14" s="33">
        <v>1</v>
      </c>
      <c r="N14" s="33"/>
      <c r="O14" s="33">
        <v>1</v>
      </c>
      <c r="P14" s="33">
        <v>74</v>
      </c>
      <c r="Q14" s="33">
        <v>3</v>
      </c>
      <c r="R14" s="33">
        <v>77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>
        <v>8</v>
      </c>
      <c r="AF14" s="33">
        <v>1</v>
      </c>
      <c r="AG14" s="70">
        <v>9</v>
      </c>
    </row>
    <row r="15" spans="1:33" x14ac:dyDescent="0.2">
      <c r="C15" s="69" t="s">
        <v>310</v>
      </c>
      <c r="D15" s="61">
        <f t="shared" si="0"/>
        <v>329</v>
      </c>
      <c r="E15" s="33">
        <f t="shared" si="1"/>
        <v>42</v>
      </c>
      <c r="F15" s="33">
        <f t="shared" si="2"/>
        <v>371</v>
      </c>
      <c r="G15" s="33">
        <v>2</v>
      </c>
      <c r="H15" s="33"/>
      <c r="I15" s="33">
        <v>2</v>
      </c>
      <c r="J15" s="33"/>
      <c r="K15" s="33"/>
      <c r="L15" s="33"/>
      <c r="M15" s="33">
        <v>6</v>
      </c>
      <c r="N15" s="33"/>
      <c r="O15" s="33">
        <v>6</v>
      </c>
      <c r="P15" s="33">
        <v>257</v>
      </c>
      <c r="Q15" s="33">
        <v>22</v>
      </c>
      <c r="R15" s="33">
        <v>279</v>
      </c>
      <c r="S15" s="33"/>
      <c r="T15" s="33"/>
      <c r="U15" s="33"/>
      <c r="V15" s="33">
        <v>3</v>
      </c>
      <c r="W15" s="33"/>
      <c r="X15" s="33">
        <v>3</v>
      </c>
      <c r="Y15" s="33"/>
      <c r="Z15" s="33"/>
      <c r="AA15" s="33"/>
      <c r="AB15" s="33">
        <v>2</v>
      </c>
      <c r="AC15" s="33"/>
      <c r="AD15" s="33">
        <v>2</v>
      </c>
      <c r="AE15" s="33">
        <v>59</v>
      </c>
      <c r="AF15" s="33">
        <v>20</v>
      </c>
      <c r="AG15" s="70">
        <v>79</v>
      </c>
    </row>
    <row r="16" spans="1:33" x14ac:dyDescent="0.2">
      <c r="C16" s="69" t="s">
        <v>311</v>
      </c>
      <c r="D16" s="61">
        <f t="shared" si="0"/>
        <v>438</v>
      </c>
      <c r="E16" s="33">
        <f t="shared" si="1"/>
        <v>343</v>
      </c>
      <c r="F16" s="33">
        <f t="shared" si="2"/>
        <v>781</v>
      </c>
      <c r="G16" s="33">
        <v>3</v>
      </c>
      <c r="H16" s="33"/>
      <c r="I16" s="33">
        <v>3</v>
      </c>
      <c r="J16" s="33">
        <v>1</v>
      </c>
      <c r="K16" s="33"/>
      <c r="L16" s="33">
        <v>1</v>
      </c>
      <c r="M16" s="33">
        <v>17</v>
      </c>
      <c r="N16" s="33">
        <v>7</v>
      </c>
      <c r="O16" s="33">
        <v>24</v>
      </c>
      <c r="P16" s="33">
        <v>371</v>
      </c>
      <c r="Q16" s="33">
        <v>303</v>
      </c>
      <c r="R16" s="33">
        <v>674</v>
      </c>
      <c r="S16" s="33"/>
      <c r="T16" s="33"/>
      <c r="U16" s="33"/>
      <c r="V16" s="33">
        <v>3</v>
      </c>
      <c r="W16" s="33"/>
      <c r="X16" s="33">
        <v>3</v>
      </c>
      <c r="Y16" s="33"/>
      <c r="Z16" s="33"/>
      <c r="AA16" s="33"/>
      <c r="AB16" s="33">
        <v>4</v>
      </c>
      <c r="AC16" s="33">
        <v>2</v>
      </c>
      <c r="AD16" s="33">
        <v>6</v>
      </c>
      <c r="AE16" s="33">
        <v>39</v>
      </c>
      <c r="AF16" s="33">
        <v>31</v>
      </c>
      <c r="AG16" s="70">
        <v>70</v>
      </c>
    </row>
    <row r="17" spans="1:33" x14ac:dyDescent="0.2">
      <c r="C17" s="69" t="s">
        <v>314</v>
      </c>
      <c r="D17" s="61">
        <f t="shared" si="0"/>
        <v>121</v>
      </c>
      <c r="E17" s="33">
        <f t="shared" si="1"/>
        <v>44</v>
      </c>
      <c r="F17" s="33">
        <f t="shared" si="2"/>
        <v>165</v>
      </c>
      <c r="G17" s="33"/>
      <c r="H17" s="33"/>
      <c r="I17" s="33"/>
      <c r="J17" s="33"/>
      <c r="K17" s="33"/>
      <c r="L17" s="33"/>
      <c r="M17" s="33">
        <v>2</v>
      </c>
      <c r="N17" s="33">
        <v>1</v>
      </c>
      <c r="O17" s="33">
        <v>3</v>
      </c>
      <c r="P17" s="33">
        <v>106</v>
      </c>
      <c r="Q17" s="33">
        <v>35</v>
      </c>
      <c r="R17" s="33">
        <v>141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>
        <v>1</v>
      </c>
      <c r="AD17" s="33">
        <v>1</v>
      </c>
      <c r="AE17" s="33">
        <v>13</v>
      </c>
      <c r="AF17" s="33">
        <v>7</v>
      </c>
      <c r="AG17" s="70">
        <v>20</v>
      </c>
    </row>
    <row r="18" spans="1:33" x14ac:dyDescent="0.2">
      <c r="C18" s="69" t="s">
        <v>325</v>
      </c>
      <c r="D18" s="61">
        <f t="shared" si="0"/>
        <v>75</v>
      </c>
      <c r="E18" s="33">
        <f t="shared" si="1"/>
        <v>91</v>
      </c>
      <c r="F18" s="33">
        <f t="shared" si="2"/>
        <v>166</v>
      </c>
      <c r="G18" s="33">
        <v>2</v>
      </c>
      <c r="H18" s="33"/>
      <c r="I18" s="33">
        <v>2</v>
      </c>
      <c r="J18" s="33"/>
      <c r="K18" s="33"/>
      <c r="L18" s="33"/>
      <c r="M18" s="33">
        <v>6</v>
      </c>
      <c r="N18" s="33">
        <v>2</v>
      </c>
      <c r="O18" s="33">
        <v>8</v>
      </c>
      <c r="P18" s="33">
        <v>44</v>
      </c>
      <c r="Q18" s="33">
        <v>63</v>
      </c>
      <c r="R18" s="33">
        <v>107</v>
      </c>
      <c r="S18" s="33"/>
      <c r="T18" s="33"/>
      <c r="U18" s="33"/>
      <c r="V18" s="33"/>
      <c r="W18" s="33">
        <v>1</v>
      </c>
      <c r="X18" s="33">
        <v>1</v>
      </c>
      <c r="Y18" s="33"/>
      <c r="Z18" s="33"/>
      <c r="AA18" s="33"/>
      <c r="AB18" s="33"/>
      <c r="AC18" s="33"/>
      <c r="AD18" s="33"/>
      <c r="AE18" s="33">
        <v>23</v>
      </c>
      <c r="AF18" s="33">
        <v>25</v>
      </c>
      <c r="AG18" s="70">
        <v>48</v>
      </c>
    </row>
    <row r="19" spans="1:33" x14ac:dyDescent="0.2">
      <c r="C19" s="69" t="s">
        <v>319</v>
      </c>
      <c r="D19" s="61">
        <f t="shared" si="0"/>
        <v>57</v>
      </c>
      <c r="E19" s="33">
        <f t="shared" si="1"/>
        <v>65</v>
      </c>
      <c r="F19" s="33">
        <f t="shared" si="2"/>
        <v>122</v>
      </c>
      <c r="G19" s="33"/>
      <c r="H19" s="33">
        <v>1</v>
      </c>
      <c r="I19" s="33">
        <v>1</v>
      </c>
      <c r="J19" s="33"/>
      <c r="K19" s="33"/>
      <c r="L19" s="33"/>
      <c r="M19" s="33">
        <v>1</v>
      </c>
      <c r="N19" s="33">
        <v>3</v>
      </c>
      <c r="O19" s="33">
        <v>4</v>
      </c>
      <c r="P19" s="33">
        <v>54</v>
      </c>
      <c r="Q19" s="33">
        <v>58</v>
      </c>
      <c r="R19" s="33">
        <v>112</v>
      </c>
      <c r="S19" s="33"/>
      <c r="T19" s="33"/>
      <c r="U19" s="33"/>
      <c r="V19" s="33"/>
      <c r="W19" s="33"/>
      <c r="X19" s="33"/>
      <c r="Y19" s="33"/>
      <c r="Z19" s="33"/>
      <c r="AA19" s="33"/>
      <c r="AB19" s="33">
        <v>1</v>
      </c>
      <c r="AC19" s="33"/>
      <c r="AD19" s="33">
        <v>1</v>
      </c>
      <c r="AE19" s="33">
        <v>1</v>
      </c>
      <c r="AF19" s="33">
        <v>3</v>
      </c>
      <c r="AG19" s="70">
        <v>4</v>
      </c>
    </row>
    <row r="20" spans="1:33" x14ac:dyDescent="0.2">
      <c r="C20" s="69" t="s">
        <v>313</v>
      </c>
      <c r="D20" s="61">
        <f t="shared" si="0"/>
        <v>16</v>
      </c>
      <c r="E20" s="33">
        <f t="shared" si="1"/>
        <v>31</v>
      </c>
      <c r="F20" s="33">
        <f t="shared" si="2"/>
        <v>47</v>
      </c>
      <c r="G20" s="33"/>
      <c r="H20" s="33"/>
      <c r="I20" s="33"/>
      <c r="J20" s="33"/>
      <c r="K20" s="33"/>
      <c r="L20" s="33"/>
      <c r="M20" s="33">
        <v>1</v>
      </c>
      <c r="N20" s="33">
        <v>1</v>
      </c>
      <c r="O20" s="33">
        <v>2</v>
      </c>
      <c r="P20" s="33">
        <v>15</v>
      </c>
      <c r="Q20" s="33">
        <v>27</v>
      </c>
      <c r="R20" s="33">
        <v>42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>
        <v>3</v>
      </c>
      <c r="AG20" s="70">
        <v>3</v>
      </c>
    </row>
    <row r="21" spans="1:33" x14ac:dyDescent="0.2">
      <c r="C21" s="69" t="s">
        <v>312</v>
      </c>
      <c r="D21" s="61">
        <f t="shared" si="0"/>
        <v>18</v>
      </c>
      <c r="E21" s="33">
        <f t="shared" si="1"/>
        <v>24</v>
      </c>
      <c r="F21" s="33">
        <f t="shared" si="2"/>
        <v>42</v>
      </c>
      <c r="G21" s="33">
        <v>3</v>
      </c>
      <c r="H21" s="33"/>
      <c r="I21" s="33">
        <v>3</v>
      </c>
      <c r="J21" s="33"/>
      <c r="K21" s="33"/>
      <c r="L21" s="33"/>
      <c r="M21" s="33"/>
      <c r="N21" s="33"/>
      <c r="O21" s="33"/>
      <c r="P21" s="33">
        <v>15</v>
      </c>
      <c r="Q21" s="33">
        <v>24</v>
      </c>
      <c r="R21" s="33">
        <v>39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70"/>
    </row>
    <row r="22" spans="1:33" x14ac:dyDescent="0.2">
      <c r="C22" s="69" t="s">
        <v>323</v>
      </c>
      <c r="D22" s="61">
        <f t="shared" si="0"/>
        <v>5</v>
      </c>
      <c r="E22" s="33">
        <f t="shared" si="1"/>
        <v>53</v>
      </c>
      <c r="F22" s="33">
        <f t="shared" si="2"/>
        <v>58</v>
      </c>
      <c r="G22" s="33"/>
      <c r="H22" s="33">
        <v>1</v>
      </c>
      <c r="I22" s="33">
        <v>1</v>
      </c>
      <c r="J22" s="33"/>
      <c r="K22" s="33"/>
      <c r="L22" s="33"/>
      <c r="M22" s="33"/>
      <c r="N22" s="33">
        <v>4</v>
      </c>
      <c r="O22" s="33">
        <v>4</v>
      </c>
      <c r="P22" s="33">
        <v>4</v>
      </c>
      <c r="Q22" s="33">
        <v>47</v>
      </c>
      <c r="R22" s="33">
        <v>51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>
        <v>1</v>
      </c>
      <c r="AF22" s="33">
        <v>1</v>
      </c>
      <c r="AG22" s="70">
        <v>2</v>
      </c>
    </row>
    <row r="23" spans="1:33" ht="13.5" thickBot="1" x14ac:dyDescent="0.25">
      <c r="C23" s="69" t="s">
        <v>322</v>
      </c>
      <c r="D23" s="61">
        <f t="shared" si="0"/>
        <v>83</v>
      </c>
      <c r="E23" s="33">
        <f t="shared" si="1"/>
        <v>71</v>
      </c>
      <c r="F23" s="33">
        <f t="shared" si="2"/>
        <v>154</v>
      </c>
      <c r="G23" s="33"/>
      <c r="H23" s="33"/>
      <c r="I23" s="33"/>
      <c r="J23" s="33"/>
      <c r="K23" s="33"/>
      <c r="L23" s="33"/>
      <c r="M23" s="33"/>
      <c r="N23" s="33"/>
      <c r="O23" s="33"/>
      <c r="P23" s="33">
        <v>33</v>
      </c>
      <c r="Q23" s="33">
        <v>18</v>
      </c>
      <c r="R23" s="33">
        <v>51</v>
      </c>
      <c r="S23" s="33"/>
      <c r="T23" s="33"/>
      <c r="U23" s="33"/>
      <c r="V23" s="33"/>
      <c r="W23" s="33"/>
      <c r="X23" s="33"/>
      <c r="Y23" s="33"/>
      <c r="Z23" s="33"/>
      <c r="AA23" s="33"/>
      <c r="AB23" s="33">
        <v>1</v>
      </c>
      <c r="AC23" s="33"/>
      <c r="AD23" s="33">
        <v>1</v>
      </c>
      <c r="AE23" s="33">
        <v>49</v>
      </c>
      <c r="AF23" s="33">
        <v>53</v>
      </c>
      <c r="AG23" s="70">
        <v>102</v>
      </c>
    </row>
    <row r="24" spans="1:33" x14ac:dyDescent="0.2">
      <c r="A24" s="62" t="s">
        <v>359</v>
      </c>
      <c r="B24" s="63"/>
      <c r="C24" s="64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spans="1:33" x14ac:dyDescent="0.2">
      <c r="A25" s="38" t="s">
        <v>12</v>
      </c>
      <c r="B25" s="39"/>
      <c r="C25" s="56"/>
      <c r="D25" s="41">
        <f t="shared" ref="D25:D65" si="3">G25+J25+M25+P25+S25+V25+Y25+AB25+AE25</f>
        <v>1060</v>
      </c>
      <c r="E25" s="41">
        <f t="shared" ref="E25:E65" si="4">H25+K25+N25+Q25+T25+W25+Z25+AC25+AF25</f>
        <v>1132</v>
      </c>
      <c r="F25" s="41">
        <f t="shared" ref="F25:F65" si="5">SUM(D25:E25)</f>
        <v>2192</v>
      </c>
      <c r="G25" s="41">
        <v>8</v>
      </c>
      <c r="H25" s="41">
        <v>4</v>
      </c>
      <c r="I25" s="41">
        <v>12</v>
      </c>
      <c r="J25" s="41"/>
      <c r="K25" s="41">
        <v>1</v>
      </c>
      <c r="L25" s="41">
        <v>1</v>
      </c>
      <c r="M25" s="41">
        <v>31</v>
      </c>
      <c r="N25" s="41">
        <v>28</v>
      </c>
      <c r="O25" s="41">
        <v>59</v>
      </c>
      <c r="P25" s="41">
        <v>928</v>
      </c>
      <c r="Q25" s="41">
        <v>988</v>
      </c>
      <c r="R25" s="41">
        <v>1916</v>
      </c>
      <c r="S25" s="41"/>
      <c r="T25" s="41"/>
      <c r="U25" s="41"/>
      <c r="V25" s="41">
        <v>4</v>
      </c>
      <c r="W25" s="41">
        <v>3</v>
      </c>
      <c r="X25" s="41">
        <v>7</v>
      </c>
      <c r="Y25" s="41"/>
      <c r="Z25" s="41"/>
      <c r="AA25" s="41"/>
      <c r="AB25" s="41">
        <v>6</v>
      </c>
      <c r="AC25" s="41">
        <v>10</v>
      </c>
      <c r="AD25" s="41">
        <v>16</v>
      </c>
      <c r="AE25" s="41">
        <v>83</v>
      </c>
      <c r="AF25" s="41">
        <v>98</v>
      </c>
      <c r="AG25" s="41">
        <v>181</v>
      </c>
    </row>
    <row r="26" spans="1:33" x14ac:dyDescent="0.2">
      <c r="A26" s="42" t="s">
        <v>13</v>
      </c>
      <c r="B26" s="43"/>
      <c r="C26" s="57"/>
      <c r="D26" s="45">
        <f t="shared" si="3"/>
        <v>1060</v>
      </c>
      <c r="E26" s="45">
        <f t="shared" si="4"/>
        <v>1132</v>
      </c>
      <c r="F26" s="45">
        <f t="shared" si="5"/>
        <v>2192</v>
      </c>
      <c r="G26" s="45">
        <v>8</v>
      </c>
      <c r="H26" s="45">
        <v>4</v>
      </c>
      <c r="I26" s="45">
        <v>12</v>
      </c>
      <c r="J26" s="45"/>
      <c r="K26" s="45">
        <v>1</v>
      </c>
      <c r="L26" s="45">
        <v>1</v>
      </c>
      <c r="M26" s="45">
        <v>31</v>
      </c>
      <c r="N26" s="45">
        <v>28</v>
      </c>
      <c r="O26" s="45">
        <v>59</v>
      </c>
      <c r="P26" s="45">
        <v>928</v>
      </c>
      <c r="Q26" s="45">
        <v>988</v>
      </c>
      <c r="R26" s="45">
        <v>1916</v>
      </c>
      <c r="S26" s="45"/>
      <c r="T26" s="45"/>
      <c r="U26" s="45"/>
      <c r="V26" s="45">
        <v>4</v>
      </c>
      <c r="W26" s="45">
        <v>3</v>
      </c>
      <c r="X26" s="45">
        <v>7</v>
      </c>
      <c r="Y26" s="45"/>
      <c r="Z26" s="45"/>
      <c r="AA26" s="45"/>
      <c r="AB26" s="45">
        <v>6</v>
      </c>
      <c r="AC26" s="45">
        <v>10</v>
      </c>
      <c r="AD26" s="45">
        <v>16</v>
      </c>
      <c r="AE26" s="45">
        <v>83</v>
      </c>
      <c r="AF26" s="45">
        <v>98</v>
      </c>
      <c r="AG26" s="45">
        <v>181</v>
      </c>
    </row>
    <row r="27" spans="1:33" x14ac:dyDescent="0.2">
      <c r="A27" s="46">
        <v>52.010100000000001</v>
      </c>
      <c r="B27" s="47" t="s">
        <v>14</v>
      </c>
      <c r="C27" s="58" t="s">
        <v>360</v>
      </c>
      <c r="D27" s="49">
        <f t="shared" si="3"/>
        <v>90</v>
      </c>
      <c r="E27" s="49">
        <f t="shared" si="4"/>
        <v>90</v>
      </c>
      <c r="F27" s="49">
        <f t="shared" si="5"/>
        <v>180</v>
      </c>
      <c r="G27" s="45">
        <v>2</v>
      </c>
      <c r="H27" s="45">
        <v>1</v>
      </c>
      <c r="I27" s="45">
        <v>3</v>
      </c>
      <c r="J27" s="45"/>
      <c r="K27" s="45"/>
      <c r="L27" s="45"/>
      <c r="M27" s="45">
        <v>6</v>
      </c>
      <c r="N27" s="45">
        <v>3</v>
      </c>
      <c r="O27" s="45">
        <v>9</v>
      </c>
      <c r="P27" s="45">
        <v>78</v>
      </c>
      <c r="Q27" s="45">
        <v>78</v>
      </c>
      <c r="R27" s="45">
        <v>156</v>
      </c>
      <c r="S27" s="45"/>
      <c r="T27" s="45"/>
      <c r="U27" s="45"/>
      <c r="V27" s="45"/>
      <c r="W27" s="45">
        <v>1</v>
      </c>
      <c r="X27" s="45">
        <v>1</v>
      </c>
      <c r="Y27" s="45"/>
      <c r="Z27" s="45"/>
      <c r="AA27" s="45"/>
      <c r="AB27" s="45">
        <v>1</v>
      </c>
      <c r="AC27" s="45">
        <v>2</v>
      </c>
      <c r="AD27" s="45">
        <v>3</v>
      </c>
      <c r="AE27" s="45">
        <v>3</v>
      </c>
      <c r="AF27" s="45">
        <v>5</v>
      </c>
      <c r="AG27" s="45">
        <v>8</v>
      </c>
    </row>
    <row r="28" spans="1:33" x14ac:dyDescent="0.2">
      <c r="A28" s="46">
        <v>52.020400000000002</v>
      </c>
      <c r="B28" s="47" t="s">
        <v>281</v>
      </c>
      <c r="C28" s="58" t="s">
        <v>282</v>
      </c>
      <c r="D28" s="49">
        <f t="shared" si="3"/>
        <v>75</v>
      </c>
      <c r="E28" s="49">
        <f t="shared" si="4"/>
        <v>38</v>
      </c>
      <c r="F28" s="49">
        <f t="shared" si="5"/>
        <v>113</v>
      </c>
      <c r="G28" s="45"/>
      <c r="H28" s="45"/>
      <c r="I28" s="45"/>
      <c r="J28" s="45"/>
      <c r="K28" s="45"/>
      <c r="L28" s="45"/>
      <c r="M28" s="45">
        <v>4</v>
      </c>
      <c r="N28" s="45"/>
      <c r="O28" s="45">
        <v>4</v>
      </c>
      <c r="P28" s="45">
        <v>67</v>
      </c>
      <c r="Q28" s="45">
        <v>36</v>
      </c>
      <c r="R28" s="45">
        <v>103</v>
      </c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>
        <v>4</v>
      </c>
      <c r="AF28" s="45">
        <v>2</v>
      </c>
      <c r="AG28" s="45">
        <v>6</v>
      </c>
    </row>
    <row r="29" spans="1:33" x14ac:dyDescent="0.2">
      <c r="A29" s="50">
        <v>52.020499999999998</v>
      </c>
      <c r="B29" s="47" t="s">
        <v>18</v>
      </c>
      <c r="C29" s="58" t="s">
        <v>19</v>
      </c>
      <c r="D29" s="49">
        <f t="shared" si="3"/>
        <v>3</v>
      </c>
      <c r="E29" s="49">
        <f t="shared" si="4"/>
        <v>4</v>
      </c>
      <c r="F29" s="49">
        <f t="shared" si="5"/>
        <v>7</v>
      </c>
      <c r="G29" s="45"/>
      <c r="H29" s="45"/>
      <c r="I29" s="45"/>
      <c r="J29" s="45"/>
      <c r="K29" s="45"/>
      <c r="L29" s="45"/>
      <c r="M29" s="45"/>
      <c r="N29" s="45"/>
      <c r="O29" s="45"/>
      <c r="P29" s="45">
        <v>2</v>
      </c>
      <c r="Q29" s="45">
        <v>4</v>
      </c>
      <c r="R29" s="45">
        <v>6</v>
      </c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>
        <v>1</v>
      </c>
      <c r="AF29" s="45"/>
      <c r="AG29" s="45">
        <v>1</v>
      </c>
    </row>
    <row r="30" spans="1:33" x14ac:dyDescent="0.2">
      <c r="A30" s="35"/>
      <c r="B30" s="47" t="s">
        <v>16</v>
      </c>
      <c r="C30" s="58" t="s">
        <v>17</v>
      </c>
      <c r="D30" s="49">
        <f t="shared" si="3"/>
        <v>29</v>
      </c>
      <c r="E30" s="49">
        <f t="shared" si="4"/>
        <v>46</v>
      </c>
      <c r="F30" s="49">
        <f t="shared" si="5"/>
        <v>75</v>
      </c>
      <c r="G30" s="45"/>
      <c r="H30" s="45"/>
      <c r="I30" s="45"/>
      <c r="J30" s="45"/>
      <c r="K30" s="45"/>
      <c r="L30" s="45"/>
      <c r="M30" s="45">
        <v>2</v>
      </c>
      <c r="N30" s="45">
        <v>2</v>
      </c>
      <c r="O30" s="45">
        <v>4</v>
      </c>
      <c r="P30" s="45">
        <v>25</v>
      </c>
      <c r="Q30" s="45">
        <v>39</v>
      </c>
      <c r="R30" s="45">
        <v>64</v>
      </c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>
        <v>1</v>
      </c>
      <c r="AD30" s="45">
        <v>1</v>
      </c>
      <c r="AE30" s="45">
        <v>2</v>
      </c>
      <c r="AF30" s="45">
        <v>4</v>
      </c>
      <c r="AG30" s="45">
        <v>6</v>
      </c>
    </row>
    <row r="31" spans="1:33" x14ac:dyDescent="0.2">
      <c r="A31" s="46">
        <v>52.030099999999997</v>
      </c>
      <c r="B31" s="47" t="s">
        <v>20</v>
      </c>
      <c r="C31" s="58" t="s">
        <v>21</v>
      </c>
      <c r="D31" s="49">
        <f t="shared" si="3"/>
        <v>344</v>
      </c>
      <c r="E31" s="49">
        <f t="shared" si="4"/>
        <v>422</v>
      </c>
      <c r="F31" s="49">
        <f t="shared" si="5"/>
        <v>766</v>
      </c>
      <c r="G31" s="45">
        <v>4</v>
      </c>
      <c r="H31" s="45">
        <v>1</v>
      </c>
      <c r="I31" s="45">
        <v>5</v>
      </c>
      <c r="J31" s="45"/>
      <c r="K31" s="45"/>
      <c r="L31" s="45"/>
      <c r="M31" s="45">
        <v>10</v>
      </c>
      <c r="N31" s="45">
        <v>7</v>
      </c>
      <c r="O31" s="45">
        <v>17</v>
      </c>
      <c r="P31" s="45">
        <v>300</v>
      </c>
      <c r="Q31" s="45">
        <v>380</v>
      </c>
      <c r="R31" s="45">
        <v>680</v>
      </c>
      <c r="S31" s="45"/>
      <c r="T31" s="45"/>
      <c r="U31" s="45"/>
      <c r="V31" s="45">
        <v>2</v>
      </c>
      <c r="W31" s="45"/>
      <c r="X31" s="45">
        <v>2</v>
      </c>
      <c r="Y31" s="45"/>
      <c r="Z31" s="45"/>
      <c r="AA31" s="45"/>
      <c r="AB31" s="45">
        <v>1</v>
      </c>
      <c r="AC31" s="45">
        <v>1</v>
      </c>
      <c r="AD31" s="45">
        <v>2</v>
      </c>
      <c r="AE31" s="45">
        <v>27</v>
      </c>
      <c r="AF31" s="45">
        <v>33</v>
      </c>
      <c r="AG31" s="45">
        <v>60</v>
      </c>
    </row>
    <row r="32" spans="1:33" x14ac:dyDescent="0.2">
      <c r="A32" s="46">
        <v>52.040199999999999</v>
      </c>
      <c r="B32" s="47" t="s">
        <v>22</v>
      </c>
      <c r="C32" s="58" t="s">
        <v>23</v>
      </c>
      <c r="D32" s="49">
        <f t="shared" si="3"/>
        <v>26</v>
      </c>
      <c r="E32" s="49">
        <f t="shared" si="4"/>
        <v>12</v>
      </c>
      <c r="F32" s="49">
        <f t="shared" si="5"/>
        <v>38</v>
      </c>
      <c r="G32" s="45"/>
      <c r="H32" s="45"/>
      <c r="I32" s="45"/>
      <c r="J32" s="45"/>
      <c r="K32" s="45"/>
      <c r="L32" s="45"/>
      <c r="M32" s="45"/>
      <c r="N32" s="45"/>
      <c r="O32" s="45"/>
      <c r="P32" s="45">
        <v>21</v>
      </c>
      <c r="Q32" s="45">
        <v>7</v>
      </c>
      <c r="R32" s="45">
        <v>28</v>
      </c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>
        <v>1</v>
      </c>
      <c r="AD32" s="45">
        <v>1</v>
      </c>
      <c r="AE32" s="45">
        <v>5</v>
      </c>
      <c r="AF32" s="45">
        <v>4</v>
      </c>
      <c r="AG32" s="45">
        <v>9</v>
      </c>
    </row>
    <row r="33" spans="1:33" x14ac:dyDescent="0.2">
      <c r="A33" s="46">
        <v>52.060099999999998</v>
      </c>
      <c r="B33" s="47" t="s">
        <v>24</v>
      </c>
      <c r="C33" s="58" t="s">
        <v>361</v>
      </c>
      <c r="D33" s="49">
        <f t="shared" si="3"/>
        <v>16</v>
      </c>
      <c r="E33" s="49">
        <f t="shared" si="4"/>
        <v>39</v>
      </c>
      <c r="F33" s="49">
        <f t="shared" si="5"/>
        <v>55</v>
      </c>
      <c r="G33" s="45"/>
      <c r="H33" s="45"/>
      <c r="I33" s="45"/>
      <c r="J33" s="45"/>
      <c r="K33" s="45"/>
      <c r="L33" s="45"/>
      <c r="M33" s="45"/>
      <c r="N33" s="45"/>
      <c r="O33" s="45"/>
      <c r="P33" s="45">
        <v>16</v>
      </c>
      <c r="Q33" s="45">
        <v>37</v>
      </c>
      <c r="R33" s="45">
        <v>53</v>
      </c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>
        <v>2</v>
      </c>
      <c r="AG33" s="45">
        <v>2</v>
      </c>
    </row>
    <row r="34" spans="1:33" x14ac:dyDescent="0.2">
      <c r="A34" s="46">
        <v>52.080100000000002</v>
      </c>
      <c r="B34" s="47" t="s">
        <v>26</v>
      </c>
      <c r="C34" s="58" t="s">
        <v>27</v>
      </c>
      <c r="D34" s="49">
        <f t="shared" si="3"/>
        <v>78</v>
      </c>
      <c r="E34" s="49">
        <f t="shared" si="4"/>
        <v>175</v>
      </c>
      <c r="F34" s="49">
        <f t="shared" si="5"/>
        <v>253</v>
      </c>
      <c r="G34" s="45"/>
      <c r="H34" s="45">
        <v>1</v>
      </c>
      <c r="I34" s="45">
        <v>1</v>
      </c>
      <c r="J34" s="45"/>
      <c r="K34" s="45"/>
      <c r="L34" s="45"/>
      <c r="M34" s="45">
        <v>1</v>
      </c>
      <c r="N34" s="45">
        <v>6</v>
      </c>
      <c r="O34" s="45">
        <v>7</v>
      </c>
      <c r="P34" s="45">
        <v>72</v>
      </c>
      <c r="Q34" s="45">
        <v>153</v>
      </c>
      <c r="R34" s="45">
        <v>225</v>
      </c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>
        <v>5</v>
      </c>
      <c r="AF34" s="45">
        <v>15</v>
      </c>
      <c r="AG34" s="45">
        <v>20</v>
      </c>
    </row>
    <row r="35" spans="1:33" x14ac:dyDescent="0.2">
      <c r="A35" s="50">
        <v>52.100099999999998</v>
      </c>
      <c r="B35" s="47" t="s">
        <v>30</v>
      </c>
      <c r="C35" s="58" t="s">
        <v>31</v>
      </c>
      <c r="D35" s="49">
        <f t="shared" si="3"/>
        <v>114</v>
      </c>
      <c r="E35" s="49">
        <f t="shared" si="4"/>
        <v>37</v>
      </c>
      <c r="F35" s="49">
        <f t="shared" si="5"/>
        <v>151</v>
      </c>
      <c r="G35" s="45"/>
      <c r="H35" s="45"/>
      <c r="I35" s="45"/>
      <c r="J35" s="45"/>
      <c r="K35" s="45"/>
      <c r="L35" s="45"/>
      <c r="M35" s="45">
        <v>3</v>
      </c>
      <c r="N35" s="45"/>
      <c r="O35" s="45">
        <v>3</v>
      </c>
      <c r="P35" s="45">
        <v>100</v>
      </c>
      <c r="Q35" s="45">
        <v>28</v>
      </c>
      <c r="R35" s="45">
        <v>128</v>
      </c>
      <c r="S35" s="45"/>
      <c r="T35" s="45"/>
      <c r="U35" s="45"/>
      <c r="V35" s="45"/>
      <c r="W35" s="45"/>
      <c r="X35" s="45"/>
      <c r="Y35" s="45"/>
      <c r="Z35" s="45"/>
      <c r="AA35" s="45"/>
      <c r="AB35" s="45">
        <v>1</v>
      </c>
      <c r="AC35" s="45">
        <v>2</v>
      </c>
      <c r="AD35" s="45">
        <v>3</v>
      </c>
      <c r="AE35" s="45">
        <v>10</v>
      </c>
      <c r="AF35" s="45">
        <v>7</v>
      </c>
      <c r="AG35" s="45">
        <v>17</v>
      </c>
    </row>
    <row r="36" spans="1:33" x14ac:dyDescent="0.2">
      <c r="A36" s="35"/>
      <c r="B36" s="47" t="s">
        <v>28</v>
      </c>
      <c r="C36" s="58" t="s">
        <v>29</v>
      </c>
      <c r="D36" s="49">
        <f t="shared" si="3"/>
        <v>7</v>
      </c>
      <c r="E36" s="49">
        <f t="shared" si="4"/>
        <v>4</v>
      </c>
      <c r="F36" s="49">
        <f t="shared" si="5"/>
        <v>11</v>
      </c>
      <c r="G36" s="45"/>
      <c r="H36" s="45"/>
      <c r="I36" s="45"/>
      <c r="J36" s="45"/>
      <c r="K36" s="45"/>
      <c r="L36" s="45"/>
      <c r="M36" s="45"/>
      <c r="N36" s="45"/>
      <c r="O36" s="45"/>
      <c r="P36" s="45">
        <v>7</v>
      </c>
      <c r="Q36" s="45">
        <v>4</v>
      </c>
      <c r="R36" s="45">
        <v>11</v>
      </c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</row>
    <row r="37" spans="1:33" x14ac:dyDescent="0.2">
      <c r="A37" s="46">
        <v>52.120100000000001</v>
      </c>
      <c r="B37" s="47" t="s">
        <v>32</v>
      </c>
      <c r="C37" s="58" t="s">
        <v>362</v>
      </c>
      <c r="D37" s="49">
        <f t="shared" si="3"/>
        <v>25</v>
      </c>
      <c r="E37" s="49">
        <f t="shared" si="4"/>
        <v>114</v>
      </c>
      <c r="F37" s="49">
        <f t="shared" si="5"/>
        <v>139</v>
      </c>
      <c r="G37" s="45"/>
      <c r="H37" s="45"/>
      <c r="I37" s="45"/>
      <c r="J37" s="45"/>
      <c r="K37" s="45"/>
      <c r="L37" s="45"/>
      <c r="M37" s="45"/>
      <c r="N37" s="45">
        <v>8</v>
      </c>
      <c r="O37" s="45">
        <v>8</v>
      </c>
      <c r="P37" s="45">
        <v>22</v>
      </c>
      <c r="Q37" s="45">
        <v>95</v>
      </c>
      <c r="R37" s="45">
        <v>117</v>
      </c>
      <c r="S37" s="45"/>
      <c r="T37" s="45"/>
      <c r="U37" s="45"/>
      <c r="V37" s="45"/>
      <c r="W37" s="45">
        <v>2</v>
      </c>
      <c r="X37" s="45">
        <v>2</v>
      </c>
      <c r="Y37" s="45"/>
      <c r="Z37" s="45"/>
      <c r="AA37" s="45"/>
      <c r="AB37" s="45"/>
      <c r="AC37" s="45">
        <v>2</v>
      </c>
      <c r="AD37" s="45">
        <v>2</v>
      </c>
      <c r="AE37" s="45">
        <v>3</v>
      </c>
      <c r="AF37" s="45">
        <v>7</v>
      </c>
      <c r="AG37" s="45">
        <v>10</v>
      </c>
    </row>
    <row r="38" spans="1:33" x14ac:dyDescent="0.2">
      <c r="A38" s="50">
        <v>52.130200000000002</v>
      </c>
      <c r="B38" s="47" t="s">
        <v>34</v>
      </c>
      <c r="C38" s="58" t="s">
        <v>363</v>
      </c>
      <c r="D38" s="49">
        <f t="shared" si="3"/>
        <v>3</v>
      </c>
      <c r="E38" s="49">
        <f t="shared" si="4"/>
        <v>1</v>
      </c>
      <c r="F38" s="49">
        <f t="shared" si="5"/>
        <v>4</v>
      </c>
      <c r="G38" s="45"/>
      <c r="H38" s="45"/>
      <c r="I38" s="45"/>
      <c r="J38" s="45"/>
      <c r="K38" s="45"/>
      <c r="L38" s="45"/>
      <c r="M38" s="45"/>
      <c r="N38" s="45"/>
      <c r="O38" s="45"/>
      <c r="P38" s="45">
        <v>3</v>
      </c>
      <c r="Q38" s="45">
        <v>1</v>
      </c>
      <c r="R38" s="45">
        <v>4</v>
      </c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</row>
    <row r="39" spans="1:33" x14ac:dyDescent="0.2">
      <c r="A39" s="35"/>
      <c r="B39" s="47" t="s">
        <v>283</v>
      </c>
      <c r="C39" s="58" t="s">
        <v>364</v>
      </c>
      <c r="D39" s="49">
        <f t="shared" si="3"/>
        <v>8</v>
      </c>
      <c r="E39" s="49">
        <f t="shared" si="4"/>
        <v>14</v>
      </c>
      <c r="F39" s="49">
        <f t="shared" si="5"/>
        <v>22</v>
      </c>
      <c r="G39" s="45"/>
      <c r="H39" s="45"/>
      <c r="I39" s="45"/>
      <c r="J39" s="45"/>
      <c r="K39" s="45"/>
      <c r="L39" s="45"/>
      <c r="M39" s="45"/>
      <c r="N39" s="45">
        <v>1</v>
      </c>
      <c r="O39" s="45">
        <v>1</v>
      </c>
      <c r="P39" s="45">
        <v>5</v>
      </c>
      <c r="Q39" s="45">
        <v>11</v>
      </c>
      <c r="R39" s="45">
        <v>16</v>
      </c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>
        <v>3</v>
      </c>
      <c r="AF39" s="45">
        <v>2</v>
      </c>
      <c r="AG39" s="45">
        <v>5</v>
      </c>
    </row>
    <row r="40" spans="1:33" x14ac:dyDescent="0.2">
      <c r="A40" s="50">
        <v>52.140099999999997</v>
      </c>
      <c r="B40" s="47" t="s">
        <v>36</v>
      </c>
      <c r="C40" s="58" t="s">
        <v>37</v>
      </c>
      <c r="D40" s="49">
        <f t="shared" si="3"/>
        <v>220</v>
      </c>
      <c r="E40" s="49">
        <f t="shared" si="4"/>
        <v>117</v>
      </c>
      <c r="F40" s="49">
        <f t="shared" si="5"/>
        <v>337</v>
      </c>
      <c r="G40" s="45">
        <v>2</v>
      </c>
      <c r="H40" s="45">
        <v>1</v>
      </c>
      <c r="I40" s="45">
        <v>3</v>
      </c>
      <c r="J40" s="45"/>
      <c r="K40" s="45">
        <v>1</v>
      </c>
      <c r="L40" s="45">
        <v>1</v>
      </c>
      <c r="M40" s="45">
        <v>5</v>
      </c>
      <c r="N40" s="45">
        <v>1</v>
      </c>
      <c r="O40" s="45">
        <v>6</v>
      </c>
      <c r="P40" s="45">
        <v>194</v>
      </c>
      <c r="Q40" s="45">
        <v>99</v>
      </c>
      <c r="R40" s="45">
        <v>293</v>
      </c>
      <c r="S40" s="45"/>
      <c r="T40" s="45"/>
      <c r="U40" s="45"/>
      <c r="V40" s="45">
        <v>1</v>
      </c>
      <c r="W40" s="45"/>
      <c r="X40" s="45">
        <v>1</v>
      </c>
      <c r="Y40" s="45"/>
      <c r="Z40" s="45"/>
      <c r="AA40" s="45"/>
      <c r="AB40" s="45">
        <v>1</v>
      </c>
      <c r="AC40" s="45">
        <v>1</v>
      </c>
      <c r="AD40" s="45">
        <v>2</v>
      </c>
      <c r="AE40" s="45">
        <v>17</v>
      </c>
      <c r="AF40" s="45">
        <v>14</v>
      </c>
      <c r="AG40" s="45">
        <v>31</v>
      </c>
    </row>
    <row r="41" spans="1:33" x14ac:dyDescent="0.2">
      <c r="A41" s="35"/>
      <c r="B41" s="47" t="s">
        <v>38</v>
      </c>
      <c r="C41" s="58" t="s">
        <v>39</v>
      </c>
      <c r="D41" s="49">
        <f t="shared" si="3"/>
        <v>22</v>
      </c>
      <c r="E41" s="49">
        <f t="shared" si="4"/>
        <v>19</v>
      </c>
      <c r="F41" s="49">
        <f t="shared" si="5"/>
        <v>41</v>
      </c>
      <c r="G41" s="45"/>
      <c r="H41" s="45"/>
      <c r="I41" s="45"/>
      <c r="J41" s="45"/>
      <c r="K41" s="45"/>
      <c r="L41" s="45"/>
      <c r="M41" s="45"/>
      <c r="N41" s="45"/>
      <c r="O41" s="45"/>
      <c r="P41" s="45">
        <v>16</v>
      </c>
      <c r="Q41" s="45">
        <v>16</v>
      </c>
      <c r="R41" s="45">
        <v>32</v>
      </c>
      <c r="S41" s="45"/>
      <c r="T41" s="45"/>
      <c r="U41" s="45"/>
      <c r="V41" s="45">
        <v>1</v>
      </c>
      <c r="W41" s="45"/>
      <c r="X41" s="45">
        <v>1</v>
      </c>
      <c r="Y41" s="45"/>
      <c r="Z41" s="45"/>
      <c r="AA41" s="45"/>
      <c r="AB41" s="45">
        <v>2</v>
      </c>
      <c r="AC41" s="45"/>
      <c r="AD41" s="45">
        <v>2</v>
      </c>
      <c r="AE41" s="45">
        <v>3</v>
      </c>
      <c r="AF41" s="45">
        <v>3</v>
      </c>
      <c r="AG41" s="45">
        <v>6</v>
      </c>
    </row>
    <row r="42" spans="1:33" x14ac:dyDescent="0.2">
      <c r="A42" s="34" t="s">
        <v>44</v>
      </c>
      <c r="B42" s="35"/>
      <c r="C42" s="55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</row>
    <row r="43" spans="1:33" x14ac:dyDescent="0.2">
      <c r="A43" s="38" t="s">
        <v>12</v>
      </c>
      <c r="B43" s="39"/>
      <c r="C43" s="56"/>
      <c r="D43" s="41">
        <f t="shared" si="3"/>
        <v>176</v>
      </c>
      <c r="E43" s="41">
        <f t="shared" si="4"/>
        <v>115</v>
      </c>
      <c r="F43" s="41">
        <f t="shared" si="5"/>
        <v>291</v>
      </c>
      <c r="G43" s="41"/>
      <c r="H43" s="41"/>
      <c r="I43" s="41"/>
      <c r="J43" s="41"/>
      <c r="K43" s="41"/>
      <c r="L43" s="41"/>
      <c r="M43" s="41">
        <v>4</v>
      </c>
      <c r="N43" s="41">
        <v>3</v>
      </c>
      <c r="O43" s="41">
        <v>7</v>
      </c>
      <c r="P43" s="41">
        <v>155</v>
      </c>
      <c r="Q43" s="41">
        <v>101</v>
      </c>
      <c r="R43" s="41">
        <v>256</v>
      </c>
      <c r="S43" s="41"/>
      <c r="T43" s="41"/>
      <c r="U43" s="41"/>
      <c r="V43" s="41"/>
      <c r="W43" s="41"/>
      <c r="X43" s="41"/>
      <c r="Y43" s="41"/>
      <c r="Z43" s="41"/>
      <c r="AA43" s="41"/>
      <c r="AB43" s="41">
        <v>1</v>
      </c>
      <c r="AC43" s="41"/>
      <c r="AD43" s="41">
        <v>1</v>
      </c>
      <c r="AE43" s="41">
        <v>16</v>
      </c>
      <c r="AF43" s="41">
        <v>11</v>
      </c>
      <c r="AG43" s="41">
        <v>27</v>
      </c>
    </row>
    <row r="44" spans="1:33" x14ac:dyDescent="0.2">
      <c r="A44" s="42" t="s">
        <v>13</v>
      </c>
      <c r="B44" s="43"/>
      <c r="C44" s="57"/>
      <c r="D44" s="45">
        <f t="shared" si="3"/>
        <v>176</v>
      </c>
      <c r="E44" s="45">
        <f t="shared" si="4"/>
        <v>115</v>
      </c>
      <c r="F44" s="45">
        <f t="shared" si="5"/>
        <v>291</v>
      </c>
      <c r="G44" s="45"/>
      <c r="H44" s="45"/>
      <c r="I44" s="45"/>
      <c r="J44" s="45"/>
      <c r="K44" s="45"/>
      <c r="L44" s="45"/>
      <c r="M44" s="45">
        <v>4</v>
      </c>
      <c r="N44" s="45">
        <v>3</v>
      </c>
      <c r="O44" s="45">
        <v>7</v>
      </c>
      <c r="P44" s="45">
        <v>155</v>
      </c>
      <c r="Q44" s="45">
        <v>101</v>
      </c>
      <c r="R44" s="45">
        <v>256</v>
      </c>
      <c r="S44" s="45"/>
      <c r="T44" s="45"/>
      <c r="U44" s="45"/>
      <c r="V44" s="45"/>
      <c r="W44" s="45"/>
      <c r="X44" s="45"/>
      <c r="Y44" s="45"/>
      <c r="Z44" s="45"/>
      <c r="AA44" s="45"/>
      <c r="AB44" s="45">
        <v>1</v>
      </c>
      <c r="AC44" s="45"/>
      <c r="AD44" s="45">
        <v>1</v>
      </c>
      <c r="AE44" s="45">
        <v>16</v>
      </c>
      <c r="AF44" s="45">
        <v>11</v>
      </c>
      <c r="AG44" s="45">
        <v>27</v>
      </c>
    </row>
    <row r="45" spans="1:33" x14ac:dyDescent="0.2">
      <c r="A45" s="46">
        <v>4.0400999999999998</v>
      </c>
      <c r="B45" s="47" t="s">
        <v>42</v>
      </c>
      <c r="C45" s="58" t="s">
        <v>365</v>
      </c>
      <c r="D45" s="49">
        <f t="shared" si="3"/>
        <v>176</v>
      </c>
      <c r="E45" s="49">
        <f t="shared" si="4"/>
        <v>115</v>
      </c>
      <c r="F45" s="49">
        <f t="shared" si="5"/>
        <v>291</v>
      </c>
      <c r="G45" s="45"/>
      <c r="H45" s="45"/>
      <c r="I45" s="45"/>
      <c r="J45" s="45"/>
      <c r="K45" s="45"/>
      <c r="L45" s="45"/>
      <c r="M45" s="45">
        <v>4</v>
      </c>
      <c r="N45" s="45">
        <v>3</v>
      </c>
      <c r="O45" s="45">
        <v>7</v>
      </c>
      <c r="P45" s="45">
        <v>155</v>
      </c>
      <c r="Q45" s="45">
        <v>101</v>
      </c>
      <c r="R45" s="45">
        <v>256</v>
      </c>
      <c r="S45" s="45"/>
      <c r="T45" s="45"/>
      <c r="U45" s="45"/>
      <c r="V45" s="45"/>
      <c r="W45" s="45"/>
      <c r="X45" s="45"/>
      <c r="Y45" s="45"/>
      <c r="Z45" s="45"/>
      <c r="AA45" s="45"/>
      <c r="AB45" s="45">
        <v>1</v>
      </c>
      <c r="AC45" s="45"/>
      <c r="AD45" s="45">
        <v>1</v>
      </c>
      <c r="AE45" s="45">
        <v>16</v>
      </c>
      <c r="AF45" s="45">
        <v>11</v>
      </c>
      <c r="AG45" s="45">
        <v>27</v>
      </c>
    </row>
    <row r="46" spans="1:33" x14ac:dyDescent="0.2">
      <c r="A46" s="34" t="s">
        <v>366</v>
      </c>
      <c r="B46" s="35"/>
      <c r="C46" s="55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</row>
    <row r="47" spans="1:33" x14ac:dyDescent="0.2">
      <c r="A47" s="38" t="s">
        <v>12</v>
      </c>
      <c r="B47" s="39"/>
      <c r="C47" s="56"/>
      <c r="D47" s="41">
        <f t="shared" si="3"/>
        <v>1527</v>
      </c>
      <c r="E47" s="41">
        <f t="shared" si="4"/>
        <v>996</v>
      </c>
      <c r="F47" s="41">
        <f t="shared" si="5"/>
        <v>2523</v>
      </c>
      <c r="G47" s="41">
        <v>5</v>
      </c>
      <c r="H47" s="41">
        <v>5</v>
      </c>
      <c r="I47" s="41">
        <v>10</v>
      </c>
      <c r="J47" s="41">
        <v>2</v>
      </c>
      <c r="K47" s="41">
        <v>1</v>
      </c>
      <c r="L47" s="41">
        <v>3</v>
      </c>
      <c r="M47" s="41">
        <v>52</v>
      </c>
      <c r="N47" s="41">
        <v>31</v>
      </c>
      <c r="O47" s="41">
        <v>83</v>
      </c>
      <c r="P47" s="41">
        <v>1373</v>
      </c>
      <c r="Q47" s="41">
        <v>905</v>
      </c>
      <c r="R47" s="41">
        <v>2278</v>
      </c>
      <c r="S47" s="41"/>
      <c r="T47" s="41"/>
      <c r="U47" s="41"/>
      <c r="V47" s="41">
        <v>3</v>
      </c>
      <c r="W47" s="41">
        <v>1</v>
      </c>
      <c r="X47" s="41">
        <v>4</v>
      </c>
      <c r="Y47" s="41"/>
      <c r="Z47" s="41"/>
      <c r="AA47" s="41"/>
      <c r="AB47" s="41">
        <v>7</v>
      </c>
      <c r="AC47" s="41">
        <v>2</v>
      </c>
      <c r="AD47" s="41">
        <v>9</v>
      </c>
      <c r="AE47" s="41">
        <v>85</v>
      </c>
      <c r="AF47" s="41">
        <v>51</v>
      </c>
      <c r="AG47" s="41">
        <v>136</v>
      </c>
    </row>
    <row r="48" spans="1:33" x14ac:dyDescent="0.2">
      <c r="A48" s="42" t="s">
        <v>13</v>
      </c>
      <c r="B48" s="43"/>
      <c r="C48" s="57"/>
      <c r="D48" s="45">
        <f t="shared" si="3"/>
        <v>848</v>
      </c>
      <c r="E48" s="45">
        <f t="shared" si="4"/>
        <v>580</v>
      </c>
      <c r="F48" s="45">
        <f t="shared" si="5"/>
        <v>1428</v>
      </c>
      <c r="G48" s="45">
        <v>4</v>
      </c>
      <c r="H48" s="45">
        <v>3</v>
      </c>
      <c r="I48" s="45">
        <v>7</v>
      </c>
      <c r="J48" s="45">
        <v>1</v>
      </c>
      <c r="K48" s="45">
        <v>1</v>
      </c>
      <c r="L48" s="45">
        <v>2</v>
      </c>
      <c r="M48" s="45">
        <v>28</v>
      </c>
      <c r="N48" s="45">
        <v>14</v>
      </c>
      <c r="O48" s="45">
        <v>42</v>
      </c>
      <c r="P48" s="45">
        <v>761</v>
      </c>
      <c r="Q48" s="45">
        <v>524</v>
      </c>
      <c r="R48" s="45">
        <v>1285</v>
      </c>
      <c r="S48" s="45"/>
      <c r="T48" s="45"/>
      <c r="U48" s="45"/>
      <c r="V48" s="45">
        <v>3</v>
      </c>
      <c r="W48" s="45">
        <v>1</v>
      </c>
      <c r="X48" s="45">
        <v>4</v>
      </c>
      <c r="Y48" s="45"/>
      <c r="Z48" s="45"/>
      <c r="AA48" s="45"/>
      <c r="AB48" s="45">
        <v>3</v>
      </c>
      <c r="AC48" s="45">
        <v>2</v>
      </c>
      <c r="AD48" s="45">
        <v>5</v>
      </c>
      <c r="AE48" s="45">
        <v>48</v>
      </c>
      <c r="AF48" s="45">
        <v>35</v>
      </c>
      <c r="AG48" s="45">
        <v>83</v>
      </c>
    </row>
    <row r="49" spans="1:33" x14ac:dyDescent="0.2">
      <c r="A49" s="46">
        <v>3.0104000000000002</v>
      </c>
      <c r="B49" s="47" t="s">
        <v>46</v>
      </c>
      <c r="C49" s="58" t="s">
        <v>47</v>
      </c>
      <c r="D49" s="49">
        <f t="shared" si="3"/>
        <v>199</v>
      </c>
      <c r="E49" s="49">
        <f t="shared" si="4"/>
        <v>117</v>
      </c>
      <c r="F49" s="49">
        <f t="shared" si="5"/>
        <v>316</v>
      </c>
      <c r="G49" s="45">
        <v>1</v>
      </c>
      <c r="H49" s="45"/>
      <c r="I49" s="45">
        <v>1</v>
      </c>
      <c r="J49" s="45"/>
      <c r="K49" s="45"/>
      <c r="L49" s="45"/>
      <c r="M49" s="45">
        <v>9</v>
      </c>
      <c r="N49" s="45">
        <v>6</v>
      </c>
      <c r="O49" s="45">
        <v>15</v>
      </c>
      <c r="P49" s="45">
        <v>184</v>
      </c>
      <c r="Q49" s="45">
        <v>106</v>
      </c>
      <c r="R49" s="45">
        <v>290</v>
      </c>
      <c r="S49" s="45"/>
      <c r="T49" s="45"/>
      <c r="U49" s="45"/>
      <c r="V49" s="45">
        <v>1</v>
      </c>
      <c r="W49" s="45">
        <v>1</v>
      </c>
      <c r="X49" s="45">
        <v>2</v>
      </c>
      <c r="Y49" s="45"/>
      <c r="Z49" s="45"/>
      <c r="AA49" s="45"/>
      <c r="AB49" s="45">
        <v>1</v>
      </c>
      <c r="AC49" s="45"/>
      <c r="AD49" s="45">
        <v>1</v>
      </c>
      <c r="AE49" s="45">
        <v>3</v>
      </c>
      <c r="AF49" s="45">
        <v>4</v>
      </c>
      <c r="AG49" s="45">
        <v>7</v>
      </c>
    </row>
    <row r="50" spans="1:33" x14ac:dyDescent="0.2">
      <c r="A50" s="46">
        <v>11.0701</v>
      </c>
      <c r="B50" s="47" t="s">
        <v>48</v>
      </c>
      <c r="C50" s="58" t="s">
        <v>367</v>
      </c>
      <c r="D50" s="49">
        <f t="shared" si="3"/>
        <v>31</v>
      </c>
      <c r="E50" s="49">
        <f t="shared" si="4"/>
        <v>109</v>
      </c>
      <c r="F50" s="49">
        <f t="shared" si="5"/>
        <v>140</v>
      </c>
      <c r="G50" s="45"/>
      <c r="H50" s="45">
        <v>1</v>
      </c>
      <c r="I50" s="45">
        <v>1</v>
      </c>
      <c r="J50" s="45"/>
      <c r="K50" s="45"/>
      <c r="L50" s="45"/>
      <c r="M50" s="45">
        <v>2</v>
      </c>
      <c r="N50" s="45">
        <v>1</v>
      </c>
      <c r="O50" s="45">
        <v>3</v>
      </c>
      <c r="P50" s="45">
        <v>25</v>
      </c>
      <c r="Q50" s="45">
        <v>101</v>
      </c>
      <c r="R50" s="45">
        <v>126</v>
      </c>
      <c r="S50" s="45"/>
      <c r="T50" s="45"/>
      <c r="U50" s="45"/>
      <c r="V50" s="45">
        <v>1</v>
      </c>
      <c r="W50" s="45"/>
      <c r="X50" s="45">
        <v>1</v>
      </c>
      <c r="Y50" s="45"/>
      <c r="Z50" s="45"/>
      <c r="AA50" s="45"/>
      <c r="AB50" s="45"/>
      <c r="AC50" s="45"/>
      <c r="AD50" s="45"/>
      <c r="AE50" s="45">
        <v>3</v>
      </c>
      <c r="AF50" s="45">
        <v>6</v>
      </c>
      <c r="AG50" s="45">
        <v>9</v>
      </c>
    </row>
    <row r="51" spans="1:33" x14ac:dyDescent="0.2">
      <c r="A51" s="46">
        <v>30.180099999999999</v>
      </c>
      <c r="B51" s="47" t="s">
        <v>60</v>
      </c>
      <c r="C51" s="58" t="s">
        <v>61</v>
      </c>
      <c r="D51" s="49">
        <f t="shared" si="3"/>
        <v>186</v>
      </c>
      <c r="E51" s="49">
        <f t="shared" si="4"/>
        <v>94</v>
      </c>
      <c r="F51" s="49">
        <f t="shared" si="5"/>
        <v>280</v>
      </c>
      <c r="G51" s="45">
        <v>1</v>
      </c>
      <c r="H51" s="45"/>
      <c r="I51" s="45">
        <v>1</v>
      </c>
      <c r="J51" s="45"/>
      <c r="K51" s="45"/>
      <c r="L51" s="45"/>
      <c r="M51" s="45">
        <v>2</v>
      </c>
      <c r="N51" s="45">
        <v>4</v>
      </c>
      <c r="O51" s="45">
        <v>6</v>
      </c>
      <c r="P51" s="45">
        <v>167</v>
      </c>
      <c r="Q51" s="45">
        <v>79</v>
      </c>
      <c r="R51" s="45">
        <v>246</v>
      </c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>
        <v>2</v>
      </c>
      <c r="AD51" s="45">
        <v>2</v>
      </c>
      <c r="AE51" s="45">
        <v>16</v>
      </c>
      <c r="AF51" s="45">
        <v>9</v>
      </c>
      <c r="AG51" s="45">
        <v>25</v>
      </c>
    </row>
    <row r="52" spans="1:33" x14ac:dyDescent="0.2">
      <c r="A52" s="46">
        <v>40.0501</v>
      </c>
      <c r="B52" s="47" t="s">
        <v>64</v>
      </c>
      <c r="C52" s="58" t="s">
        <v>368</v>
      </c>
      <c r="D52" s="49">
        <f t="shared" si="3"/>
        <v>248</v>
      </c>
      <c r="E52" s="49">
        <f t="shared" si="4"/>
        <v>159</v>
      </c>
      <c r="F52" s="49">
        <f t="shared" si="5"/>
        <v>407</v>
      </c>
      <c r="G52" s="45"/>
      <c r="H52" s="45">
        <v>1</v>
      </c>
      <c r="I52" s="45">
        <v>1</v>
      </c>
      <c r="J52" s="45">
        <v>1</v>
      </c>
      <c r="K52" s="45"/>
      <c r="L52" s="45">
        <v>1</v>
      </c>
      <c r="M52" s="45">
        <v>9</v>
      </c>
      <c r="N52" s="45">
        <v>3</v>
      </c>
      <c r="O52" s="45">
        <v>12</v>
      </c>
      <c r="P52" s="45">
        <v>212</v>
      </c>
      <c r="Q52" s="45">
        <v>147</v>
      </c>
      <c r="R52" s="45">
        <v>359</v>
      </c>
      <c r="S52" s="45"/>
      <c r="T52" s="45"/>
      <c r="U52" s="45"/>
      <c r="V52" s="45"/>
      <c r="W52" s="45"/>
      <c r="X52" s="45"/>
      <c r="Y52" s="45"/>
      <c r="Z52" s="45"/>
      <c r="AA52" s="45"/>
      <c r="AB52" s="45">
        <v>2</v>
      </c>
      <c r="AC52" s="45"/>
      <c r="AD52" s="45">
        <v>2</v>
      </c>
      <c r="AE52" s="45">
        <v>24</v>
      </c>
      <c r="AF52" s="45">
        <v>8</v>
      </c>
      <c r="AG52" s="45">
        <v>32</v>
      </c>
    </row>
    <row r="53" spans="1:33" x14ac:dyDescent="0.2">
      <c r="A53" s="46">
        <v>40.080100000000002</v>
      </c>
      <c r="B53" s="47" t="s">
        <v>66</v>
      </c>
      <c r="C53" s="58" t="s">
        <v>369</v>
      </c>
      <c r="D53" s="49">
        <f t="shared" si="3"/>
        <v>73</v>
      </c>
      <c r="E53" s="49">
        <f t="shared" si="4"/>
        <v>81</v>
      </c>
      <c r="F53" s="49">
        <f t="shared" si="5"/>
        <v>154</v>
      </c>
      <c r="G53" s="45">
        <v>1</v>
      </c>
      <c r="H53" s="45">
        <v>1</v>
      </c>
      <c r="I53" s="45">
        <v>2</v>
      </c>
      <c r="J53" s="45"/>
      <c r="K53" s="45">
        <v>1</v>
      </c>
      <c r="L53" s="45">
        <v>1</v>
      </c>
      <c r="M53" s="45">
        <v>3</v>
      </c>
      <c r="N53" s="45"/>
      <c r="O53" s="45">
        <v>3</v>
      </c>
      <c r="P53" s="45">
        <v>67</v>
      </c>
      <c r="Q53" s="45">
        <v>72</v>
      </c>
      <c r="R53" s="45">
        <v>139</v>
      </c>
      <c r="S53" s="45"/>
      <c r="T53" s="45"/>
      <c r="U53" s="45"/>
      <c r="V53" s="45">
        <v>1</v>
      </c>
      <c r="W53" s="45"/>
      <c r="X53" s="45">
        <v>1</v>
      </c>
      <c r="Y53" s="45"/>
      <c r="Z53" s="45"/>
      <c r="AA53" s="45"/>
      <c r="AB53" s="45"/>
      <c r="AC53" s="45"/>
      <c r="AD53" s="45"/>
      <c r="AE53" s="45">
        <v>1</v>
      </c>
      <c r="AF53" s="45">
        <v>7</v>
      </c>
      <c r="AG53" s="45">
        <v>8</v>
      </c>
    </row>
    <row r="54" spans="1:33" x14ac:dyDescent="0.2">
      <c r="A54" s="46">
        <v>51.310099999999998</v>
      </c>
      <c r="B54" s="47" t="s">
        <v>68</v>
      </c>
      <c r="C54" s="58" t="s">
        <v>370</v>
      </c>
      <c r="D54" s="49">
        <f t="shared" si="3"/>
        <v>111</v>
      </c>
      <c r="E54" s="49">
        <f t="shared" si="4"/>
        <v>20</v>
      </c>
      <c r="F54" s="49">
        <f t="shared" si="5"/>
        <v>131</v>
      </c>
      <c r="G54" s="45">
        <v>1</v>
      </c>
      <c r="H54" s="45"/>
      <c r="I54" s="45">
        <v>1</v>
      </c>
      <c r="J54" s="45"/>
      <c r="K54" s="45"/>
      <c r="L54" s="45"/>
      <c r="M54" s="45">
        <v>3</v>
      </c>
      <c r="N54" s="45"/>
      <c r="O54" s="45">
        <v>3</v>
      </c>
      <c r="P54" s="45">
        <v>106</v>
      </c>
      <c r="Q54" s="45">
        <v>19</v>
      </c>
      <c r="R54" s="45">
        <v>125</v>
      </c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>
        <v>1</v>
      </c>
      <c r="AF54" s="45">
        <v>1</v>
      </c>
      <c r="AG54" s="45">
        <v>2</v>
      </c>
    </row>
    <row r="55" spans="1:33" x14ac:dyDescent="0.2">
      <c r="A55" s="42" t="s">
        <v>318</v>
      </c>
      <c r="B55" s="43"/>
      <c r="C55" s="57"/>
      <c r="D55" s="45">
        <f t="shared" si="3"/>
        <v>622</v>
      </c>
      <c r="E55" s="45">
        <f t="shared" si="4"/>
        <v>351</v>
      </c>
      <c r="F55" s="45">
        <f t="shared" si="5"/>
        <v>973</v>
      </c>
      <c r="G55" s="45">
        <v>1</v>
      </c>
      <c r="H55" s="45">
        <v>1</v>
      </c>
      <c r="I55" s="45">
        <v>2</v>
      </c>
      <c r="J55" s="45">
        <v>1</v>
      </c>
      <c r="K55" s="45"/>
      <c r="L55" s="45">
        <v>1</v>
      </c>
      <c r="M55" s="45">
        <v>23</v>
      </c>
      <c r="N55" s="45">
        <v>14</v>
      </c>
      <c r="O55" s="45">
        <v>37</v>
      </c>
      <c r="P55" s="45">
        <v>558</v>
      </c>
      <c r="Q55" s="45">
        <v>323</v>
      </c>
      <c r="R55" s="45">
        <v>881</v>
      </c>
      <c r="S55" s="45"/>
      <c r="T55" s="45"/>
      <c r="U55" s="45"/>
      <c r="V55" s="45"/>
      <c r="W55" s="45"/>
      <c r="X55" s="45"/>
      <c r="Y55" s="45"/>
      <c r="Z55" s="45"/>
      <c r="AA55" s="45"/>
      <c r="AB55" s="45">
        <v>3</v>
      </c>
      <c r="AC55" s="45"/>
      <c r="AD55" s="45">
        <v>3</v>
      </c>
      <c r="AE55" s="45">
        <v>36</v>
      </c>
      <c r="AF55" s="45">
        <v>13</v>
      </c>
      <c r="AG55" s="45">
        <v>49</v>
      </c>
    </row>
    <row r="56" spans="1:33" x14ac:dyDescent="0.2">
      <c r="A56" s="50">
        <v>26.010100000000001</v>
      </c>
      <c r="B56" s="47" t="s">
        <v>54</v>
      </c>
      <c r="C56" s="58" t="s">
        <v>371</v>
      </c>
      <c r="D56" s="49">
        <f t="shared" si="3"/>
        <v>34</v>
      </c>
      <c r="E56" s="49">
        <f t="shared" si="4"/>
        <v>13</v>
      </c>
      <c r="F56" s="49">
        <f t="shared" si="5"/>
        <v>47</v>
      </c>
      <c r="G56" s="45"/>
      <c r="H56" s="45"/>
      <c r="I56" s="45"/>
      <c r="J56" s="45"/>
      <c r="K56" s="45"/>
      <c r="L56" s="45"/>
      <c r="M56" s="45"/>
      <c r="N56" s="45"/>
      <c r="O56" s="45"/>
      <c r="P56" s="45">
        <v>30</v>
      </c>
      <c r="Q56" s="45">
        <v>12</v>
      </c>
      <c r="R56" s="45">
        <v>42</v>
      </c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>
        <v>4</v>
      </c>
      <c r="AF56" s="45">
        <v>1</v>
      </c>
      <c r="AG56" s="45">
        <v>5</v>
      </c>
    </row>
    <row r="57" spans="1:33" x14ac:dyDescent="0.2">
      <c r="A57" s="51"/>
      <c r="B57" s="47" t="s">
        <v>52</v>
      </c>
      <c r="C57" s="58" t="s">
        <v>372</v>
      </c>
      <c r="D57" s="49">
        <f t="shared" si="3"/>
        <v>111</v>
      </c>
      <c r="E57" s="49">
        <f t="shared" si="4"/>
        <v>58</v>
      </c>
      <c r="F57" s="49">
        <f t="shared" si="5"/>
        <v>169</v>
      </c>
      <c r="G57" s="45"/>
      <c r="H57" s="45"/>
      <c r="I57" s="45"/>
      <c r="J57" s="45"/>
      <c r="K57" s="45"/>
      <c r="L57" s="45"/>
      <c r="M57" s="45"/>
      <c r="N57" s="45">
        <v>1</v>
      </c>
      <c r="O57" s="45">
        <v>1</v>
      </c>
      <c r="P57" s="45">
        <v>100</v>
      </c>
      <c r="Q57" s="45">
        <v>54</v>
      </c>
      <c r="R57" s="45">
        <v>154</v>
      </c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>
        <v>11</v>
      </c>
      <c r="AF57" s="45">
        <v>3</v>
      </c>
      <c r="AG57" s="45">
        <v>14</v>
      </c>
    </row>
    <row r="58" spans="1:33" x14ac:dyDescent="0.2">
      <c r="A58" s="35"/>
      <c r="B58" s="47" t="s">
        <v>50</v>
      </c>
      <c r="C58" s="58" t="s">
        <v>373</v>
      </c>
      <c r="D58" s="49">
        <f t="shared" si="3"/>
        <v>477</v>
      </c>
      <c r="E58" s="49">
        <f t="shared" si="4"/>
        <v>280</v>
      </c>
      <c r="F58" s="49">
        <f t="shared" si="5"/>
        <v>757</v>
      </c>
      <c r="G58" s="45">
        <v>1</v>
      </c>
      <c r="H58" s="45">
        <v>1</v>
      </c>
      <c r="I58" s="45">
        <v>2</v>
      </c>
      <c r="J58" s="45">
        <v>1</v>
      </c>
      <c r="K58" s="45"/>
      <c r="L58" s="45">
        <v>1</v>
      </c>
      <c r="M58" s="45">
        <v>23</v>
      </c>
      <c r="N58" s="45">
        <v>13</v>
      </c>
      <c r="O58" s="45">
        <v>36</v>
      </c>
      <c r="P58" s="45">
        <v>428</v>
      </c>
      <c r="Q58" s="45">
        <v>257</v>
      </c>
      <c r="R58" s="45">
        <v>685</v>
      </c>
      <c r="S58" s="45"/>
      <c r="T58" s="45"/>
      <c r="U58" s="45"/>
      <c r="V58" s="45"/>
      <c r="W58" s="45"/>
      <c r="X58" s="45"/>
      <c r="Y58" s="45"/>
      <c r="Z58" s="45"/>
      <c r="AA58" s="45"/>
      <c r="AB58" s="45">
        <v>3</v>
      </c>
      <c r="AC58" s="45"/>
      <c r="AD58" s="45">
        <v>3</v>
      </c>
      <c r="AE58" s="45">
        <v>21</v>
      </c>
      <c r="AF58" s="45">
        <v>9</v>
      </c>
      <c r="AG58" s="45">
        <v>30</v>
      </c>
    </row>
    <row r="59" spans="1:33" x14ac:dyDescent="0.2">
      <c r="A59" s="42" t="s">
        <v>319</v>
      </c>
      <c r="B59" s="43"/>
      <c r="C59" s="57"/>
      <c r="D59" s="45">
        <f t="shared" si="3"/>
        <v>57</v>
      </c>
      <c r="E59" s="45">
        <f t="shared" si="4"/>
        <v>65</v>
      </c>
      <c r="F59" s="45">
        <f t="shared" si="5"/>
        <v>122</v>
      </c>
      <c r="G59" s="45"/>
      <c r="H59" s="45">
        <v>1</v>
      </c>
      <c r="I59" s="45">
        <v>1</v>
      </c>
      <c r="J59" s="45"/>
      <c r="K59" s="45"/>
      <c r="L59" s="45"/>
      <c r="M59" s="45">
        <v>1</v>
      </c>
      <c r="N59" s="45">
        <v>3</v>
      </c>
      <c r="O59" s="45">
        <v>4</v>
      </c>
      <c r="P59" s="45">
        <v>54</v>
      </c>
      <c r="Q59" s="45">
        <v>58</v>
      </c>
      <c r="R59" s="45">
        <v>112</v>
      </c>
      <c r="S59" s="45"/>
      <c r="T59" s="45"/>
      <c r="U59" s="45"/>
      <c r="V59" s="45"/>
      <c r="W59" s="45"/>
      <c r="X59" s="45"/>
      <c r="Y59" s="45"/>
      <c r="Z59" s="45"/>
      <c r="AA59" s="45"/>
      <c r="AB59" s="45">
        <v>1</v>
      </c>
      <c r="AC59" s="45"/>
      <c r="AD59" s="45">
        <v>1</v>
      </c>
      <c r="AE59" s="45">
        <v>1</v>
      </c>
      <c r="AF59" s="45">
        <v>3</v>
      </c>
      <c r="AG59" s="45">
        <v>4</v>
      </c>
    </row>
    <row r="60" spans="1:33" x14ac:dyDescent="0.2">
      <c r="A60" s="50">
        <v>27.010100000000001</v>
      </c>
      <c r="B60" s="47" t="s">
        <v>374</v>
      </c>
      <c r="C60" s="58" t="s">
        <v>375</v>
      </c>
      <c r="D60" s="49">
        <f t="shared" si="3"/>
        <v>0</v>
      </c>
      <c r="E60" s="49">
        <f t="shared" si="4"/>
        <v>1</v>
      </c>
      <c r="F60" s="49">
        <f t="shared" si="5"/>
        <v>1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>
        <v>1</v>
      </c>
      <c r="R60" s="45">
        <v>1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</row>
    <row r="61" spans="1:33" x14ac:dyDescent="0.2">
      <c r="A61" s="51"/>
      <c r="B61" s="47" t="s">
        <v>56</v>
      </c>
      <c r="C61" s="58" t="s">
        <v>376</v>
      </c>
      <c r="D61" s="49">
        <f t="shared" si="3"/>
        <v>56</v>
      </c>
      <c r="E61" s="49">
        <f t="shared" si="4"/>
        <v>63</v>
      </c>
      <c r="F61" s="49">
        <f t="shared" si="5"/>
        <v>119</v>
      </c>
      <c r="G61" s="45"/>
      <c r="H61" s="45">
        <v>1</v>
      </c>
      <c r="I61" s="45">
        <v>1</v>
      </c>
      <c r="J61" s="45"/>
      <c r="K61" s="45"/>
      <c r="L61" s="45"/>
      <c r="M61" s="45">
        <v>1</v>
      </c>
      <c r="N61" s="45">
        <v>3</v>
      </c>
      <c r="O61" s="45">
        <v>4</v>
      </c>
      <c r="P61" s="45">
        <v>53</v>
      </c>
      <c r="Q61" s="45">
        <v>56</v>
      </c>
      <c r="R61" s="45">
        <v>109</v>
      </c>
      <c r="S61" s="45"/>
      <c r="T61" s="45"/>
      <c r="U61" s="45"/>
      <c r="V61" s="45"/>
      <c r="W61" s="45"/>
      <c r="X61" s="45"/>
      <c r="Y61" s="45"/>
      <c r="Z61" s="45"/>
      <c r="AA61" s="45"/>
      <c r="AB61" s="45">
        <v>1</v>
      </c>
      <c r="AC61" s="45"/>
      <c r="AD61" s="45">
        <v>1</v>
      </c>
      <c r="AE61" s="45">
        <v>1</v>
      </c>
      <c r="AF61" s="45">
        <v>3</v>
      </c>
      <c r="AG61" s="45">
        <v>4</v>
      </c>
    </row>
    <row r="62" spans="1:33" x14ac:dyDescent="0.2">
      <c r="A62" s="35"/>
      <c r="B62" s="47" t="s">
        <v>58</v>
      </c>
      <c r="C62" s="58" t="s">
        <v>377</v>
      </c>
      <c r="D62" s="49">
        <f t="shared" si="3"/>
        <v>1</v>
      </c>
      <c r="E62" s="49">
        <f t="shared" si="4"/>
        <v>1</v>
      </c>
      <c r="F62" s="49">
        <f t="shared" si="5"/>
        <v>2</v>
      </c>
      <c r="G62" s="45"/>
      <c r="H62" s="45"/>
      <c r="I62" s="45"/>
      <c r="J62" s="45"/>
      <c r="K62" s="45"/>
      <c r="L62" s="45"/>
      <c r="M62" s="45"/>
      <c r="N62" s="45"/>
      <c r="O62" s="45"/>
      <c r="P62" s="45">
        <v>1</v>
      </c>
      <c r="Q62" s="45">
        <v>1</v>
      </c>
      <c r="R62" s="45">
        <v>2</v>
      </c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</row>
    <row r="63" spans="1:33" x14ac:dyDescent="0.2">
      <c r="A63" s="34" t="s">
        <v>78</v>
      </c>
      <c r="B63" s="35"/>
      <c r="C63" s="55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</row>
    <row r="64" spans="1:33" x14ac:dyDescent="0.2">
      <c r="A64" s="38" t="s">
        <v>12</v>
      </c>
      <c r="B64" s="39"/>
      <c r="C64" s="56"/>
      <c r="D64" s="41">
        <f t="shared" si="3"/>
        <v>1562</v>
      </c>
      <c r="E64" s="41">
        <f t="shared" si="4"/>
        <v>738</v>
      </c>
      <c r="F64" s="41">
        <f t="shared" si="5"/>
        <v>2300</v>
      </c>
      <c r="G64" s="41">
        <v>8</v>
      </c>
      <c r="H64" s="41">
        <v>4</v>
      </c>
      <c r="I64" s="41">
        <v>12</v>
      </c>
      <c r="J64" s="41"/>
      <c r="K64" s="41"/>
      <c r="L64" s="41"/>
      <c r="M64" s="41">
        <v>43</v>
      </c>
      <c r="N64" s="41">
        <v>13</v>
      </c>
      <c r="O64" s="41">
        <v>56</v>
      </c>
      <c r="P64" s="41">
        <v>1201</v>
      </c>
      <c r="Q64" s="41">
        <v>546</v>
      </c>
      <c r="R64" s="41">
        <v>1747</v>
      </c>
      <c r="S64" s="41"/>
      <c r="T64" s="41"/>
      <c r="U64" s="41"/>
      <c r="V64" s="41">
        <v>7</v>
      </c>
      <c r="W64" s="41">
        <v>2</v>
      </c>
      <c r="X64" s="41">
        <v>9</v>
      </c>
      <c r="Y64" s="41"/>
      <c r="Z64" s="41"/>
      <c r="AA64" s="41"/>
      <c r="AB64" s="41">
        <v>19</v>
      </c>
      <c r="AC64" s="41">
        <v>5</v>
      </c>
      <c r="AD64" s="41">
        <v>24</v>
      </c>
      <c r="AE64" s="41">
        <v>284</v>
      </c>
      <c r="AF64" s="41">
        <v>168</v>
      </c>
      <c r="AG64" s="41">
        <v>452</v>
      </c>
    </row>
    <row r="65" spans="1:33" x14ac:dyDescent="0.2">
      <c r="A65" s="42" t="s">
        <v>13</v>
      </c>
      <c r="B65" s="43"/>
      <c r="C65" s="57"/>
      <c r="D65" s="45">
        <f t="shared" si="3"/>
        <v>1562</v>
      </c>
      <c r="E65" s="45">
        <f t="shared" si="4"/>
        <v>738</v>
      </c>
      <c r="F65" s="45">
        <f t="shared" si="5"/>
        <v>2300</v>
      </c>
      <c r="G65" s="45">
        <v>8</v>
      </c>
      <c r="H65" s="45">
        <v>4</v>
      </c>
      <c r="I65" s="45">
        <v>12</v>
      </c>
      <c r="J65" s="45"/>
      <c r="K65" s="45"/>
      <c r="L65" s="45"/>
      <c r="M65" s="45">
        <v>43</v>
      </c>
      <c r="N65" s="45">
        <v>13</v>
      </c>
      <c r="O65" s="45">
        <v>56</v>
      </c>
      <c r="P65" s="45">
        <v>1201</v>
      </c>
      <c r="Q65" s="45">
        <v>546</v>
      </c>
      <c r="R65" s="45">
        <v>1747</v>
      </c>
      <c r="S65" s="45"/>
      <c r="T65" s="45"/>
      <c r="U65" s="45"/>
      <c r="V65" s="45">
        <v>7</v>
      </c>
      <c r="W65" s="45">
        <v>2</v>
      </c>
      <c r="X65" s="45">
        <v>9</v>
      </c>
      <c r="Y65" s="45"/>
      <c r="Z65" s="45"/>
      <c r="AA65" s="45"/>
      <c r="AB65" s="45">
        <v>19</v>
      </c>
      <c r="AC65" s="45">
        <v>5</v>
      </c>
      <c r="AD65" s="45">
        <v>24</v>
      </c>
      <c r="AE65" s="45">
        <v>284</v>
      </c>
      <c r="AF65" s="45">
        <v>168</v>
      </c>
      <c r="AG65" s="45">
        <v>452</v>
      </c>
    </row>
    <row r="66" spans="1:33" x14ac:dyDescent="0.2">
      <c r="A66" s="46">
        <v>42.010100000000001</v>
      </c>
      <c r="B66" s="47" t="s">
        <v>71</v>
      </c>
      <c r="C66" s="58" t="s">
        <v>378</v>
      </c>
      <c r="D66" s="49">
        <f t="shared" ref="D66:D88" si="6">G66+J66+M66+P66+S66+V66+Y66+AB66+AE66</f>
        <v>472</v>
      </c>
      <c r="E66" s="49">
        <f t="shared" ref="E66:E88" si="7">H66+K66+N66+Q66+T66+W66+Z66+AC66+AF66</f>
        <v>160</v>
      </c>
      <c r="F66" s="49">
        <f t="shared" ref="F66:F88" si="8">SUM(D66:E66)</f>
        <v>632</v>
      </c>
      <c r="G66" s="45">
        <v>2</v>
      </c>
      <c r="H66" s="45"/>
      <c r="I66" s="45">
        <v>2</v>
      </c>
      <c r="J66" s="45"/>
      <c r="K66" s="45"/>
      <c r="L66" s="45"/>
      <c r="M66" s="45">
        <v>5</v>
      </c>
      <c r="N66" s="45">
        <v>1</v>
      </c>
      <c r="O66" s="45">
        <v>6</v>
      </c>
      <c r="P66" s="45">
        <v>338</v>
      </c>
      <c r="Q66" s="45">
        <v>115</v>
      </c>
      <c r="R66" s="45">
        <v>453</v>
      </c>
      <c r="S66" s="45"/>
      <c r="T66" s="45"/>
      <c r="U66" s="45"/>
      <c r="V66" s="45">
        <v>4</v>
      </c>
      <c r="W66" s="45"/>
      <c r="X66" s="45">
        <v>4</v>
      </c>
      <c r="Y66" s="45"/>
      <c r="Z66" s="45"/>
      <c r="AA66" s="45"/>
      <c r="AB66" s="45">
        <v>6</v>
      </c>
      <c r="AC66" s="45">
        <v>1</v>
      </c>
      <c r="AD66" s="45">
        <v>7</v>
      </c>
      <c r="AE66" s="45">
        <v>117</v>
      </c>
      <c r="AF66" s="45">
        <v>43</v>
      </c>
      <c r="AG66" s="45">
        <v>160</v>
      </c>
    </row>
    <row r="67" spans="1:33" x14ac:dyDescent="0.2">
      <c r="A67" s="46">
        <v>44.070099999999996</v>
      </c>
      <c r="B67" s="47" t="s">
        <v>75</v>
      </c>
      <c r="C67" s="58" t="s">
        <v>76</v>
      </c>
      <c r="D67" s="49">
        <f t="shared" si="6"/>
        <v>322</v>
      </c>
      <c r="E67" s="49">
        <f t="shared" si="7"/>
        <v>54</v>
      </c>
      <c r="F67" s="49">
        <f t="shared" si="8"/>
        <v>376</v>
      </c>
      <c r="G67" s="45">
        <v>2</v>
      </c>
      <c r="H67" s="45">
        <v>1</v>
      </c>
      <c r="I67" s="45">
        <v>3</v>
      </c>
      <c r="J67" s="45"/>
      <c r="K67" s="45"/>
      <c r="L67" s="45"/>
      <c r="M67" s="45">
        <v>13</v>
      </c>
      <c r="N67" s="45"/>
      <c r="O67" s="45">
        <v>13</v>
      </c>
      <c r="P67" s="45">
        <v>268</v>
      </c>
      <c r="Q67" s="45">
        <v>46</v>
      </c>
      <c r="R67" s="45">
        <v>314</v>
      </c>
      <c r="S67" s="45"/>
      <c r="T67" s="45"/>
      <c r="U67" s="45"/>
      <c r="V67" s="45">
        <v>1</v>
      </c>
      <c r="W67" s="45"/>
      <c r="X67" s="45">
        <v>1</v>
      </c>
      <c r="Y67" s="45"/>
      <c r="Z67" s="45"/>
      <c r="AA67" s="45"/>
      <c r="AB67" s="45">
        <v>5</v>
      </c>
      <c r="AC67" s="45"/>
      <c r="AD67" s="45">
        <v>5</v>
      </c>
      <c r="AE67" s="45">
        <v>33</v>
      </c>
      <c r="AF67" s="45">
        <v>7</v>
      </c>
      <c r="AG67" s="45">
        <v>40</v>
      </c>
    </row>
    <row r="68" spans="1:33" x14ac:dyDescent="0.2">
      <c r="A68" s="50">
        <v>45.010100000000001</v>
      </c>
      <c r="B68" s="47" t="s">
        <v>79</v>
      </c>
      <c r="C68" s="58" t="s">
        <v>80</v>
      </c>
      <c r="D68" s="49">
        <f t="shared" si="6"/>
        <v>46</v>
      </c>
      <c r="E68" s="49">
        <f t="shared" si="7"/>
        <v>38</v>
      </c>
      <c r="F68" s="49">
        <f t="shared" si="8"/>
        <v>84</v>
      </c>
      <c r="G68" s="45"/>
      <c r="H68" s="45"/>
      <c r="I68" s="45"/>
      <c r="J68" s="45"/>
      <c r="K68" s="45"/>
      <c r="L68" s="45"/>
      <c r="M68" s="45"/>
      <c r="N68" s="45"/>
      <c r="O68" s="45"/>
      <c r="P68" s="45">
        <v>25</v>
      </c>
      <c r="Q68" s="45">
        <v>16</v>
      </c>
      <c r="R68" s="45">
        <v>41</v>
      </c>
      <c r="S68" s="45"/>
      <c r="T68" s="45"/>
      <c r="U68" s="45"/>
      <c r="V68" s="45"/>
      <c r="W68" s="45"/>
      <c r="X68" s="45"/>
      <c r="Y68" s="45"/>
      <c r="Z68" s="45"/>
      <c r="AA68" s="45"/>
      <c r="AB68" s="45">
        <v>1</v>
      </c>
      <c r="AC68" s="45">
        <v>1</v>
      </c>
      <c r="AD68" s="45">
        <v>2</v>
      </c>
      <c r="AE68" s="45">
        <v>20</v>
      </c>
      <c r="AF68" s="45">
        <v>21</v>
      </c>
      <c r="AG68" s="45">
        <v>41</v>
      </c>
    </row>
    <row r="69" spans="1:33" x14ac:dyDescent="0.2">
      <c r="A69" s="35"/>
      <c r="B69" s="47" t="s">
        <v>77</v>
      </c>
      <c r="C69" s="58" t="s">
        <v>78</v>
      </c>
      <c r="D69" s="49">
        <f t="shared" si="6"/>
        <v>116</v>
      </c>
      <c r="E69" s="49">
        <f t="shared" si="7"/>
        <v>38</v>
      </c>
      <c r="F69" s="49">
        <f t="shared" si="8"/>
        <v>154</v>
      </c>
      <c r="G69" s="45">
        <v>2</v>
      </c>
      <c r="H69" s="45"/>
      <c r="I69" s="45">
        <v>2</v>
      </c>
      <c r="J69" s="45"/>
      <c r="K69" s="45"/>
      <c r="L69" s="45"/>
      <c r="M69" s="45">
        <v>6</v>
      </c>
      <c r="N69" s="45">
        <v>1</v>
      </c>
      <c r="O69" s="45">
        <v>7</v>
      </c>
      <c r="P69" s="45">
        <v>89</v>
      </c>
      <c r="Q69" s="45">
        <v>30</v>
      </c>
      <c r="R69" s="45">
        <v>119</v>
      </c>
      <c r="S69" s="45"/>
      <c r="T69" s="45"/>
      <c r="U69" s="45"/>
      <c r="V69" s="45"/>
      <c r="W69" s="45"/>
      <c r="X69" s="45"/>
      <c r="Y69" s="45"/>
      <c r="Z69" s="45"/>
      <c r="AA69" s="45"/>
      <c r="AB69" s="45">
        <v>2</v>
      </c>
      <c r="AC69" s="45"/>
      <c r="AD69" s="45">
        <v>2</v>
      </c>
      <c r="AE69" s="45">
        <v>17</v>
      </c>
      <c r="AF69" s="45">
        <v>7</v>
      </c>
      <c r="AG69" s="45">
        <v>24</v>
      </c>
    </row>
    <row r="70" spans="1:33" x14ac:dyDescent="0.2">
      <c r="A70" s="46">
        <v>45.020099999999999</v>
      </c>
      <c r="B70" s="47" t="s">
        <v>81</v>
      </c>
      <c r="C70" s="58" t="s">
        <v>379</v>
      </c>
      <c r="D70" s="49">
        <f t="shared" si="6"/>
        <v>110</v>
      </c>
      <c r="E70" s="49">
        <f t="shared" si="7"/>
        <v>43</v>
      </c>
      <c r="F70" s="49">
        <f t="shared" si="8"/>
        <v>153</v>
      </c>
      <c r="G70" s="45">
        <v>1</v>
      </c>
      <c r="H70" s="45"/>
      <c r="I70" s="45">
        <v>1</v>
      </c>
      <c r="J70" s="45"/>
      <c r="K70" s="45"/>
      <c r="L70" s="45"/>
      <c r="M70" s="45">
        <v>5</v>
      </c>
      <c r="N70" s="45"/>
      <c r="O70" s="45">
        <v>5</v>
      </c>
      <c r="P70" s="45">
        <v>81</v>
      </c>
      <c r="Q70" s="45">
        <v>33</v>
      </c>
      <c r="R70" s="45">
        <v>114</v>
      </c>
      <c r="S70" s="45"/>
      <c r="T70" s="45"/>
      <c r="U70" s="45"/>
      <c r="V70" s="45"/>
      <c r="W70" s="45">
        <v>1</v>
      </c>
      <c r="X70" s="45">
        <v>1</v>
      </c>
      <c r="Y70" s="45"/>
      <c r="Z70" s="45"/>
      <c r="AA70" s="45"/>
      <c r="AB70" s="45"/>
      <c r="AC70" s="45">
        <v>1</v>
      </c>
      <c r="AD70" s="45">
        <v>1</v>
      </c>
      <c r="AE70" s="45">
        <v>23</v>
      </c>
      <c r="AF70" s="45">
        <v>8</v>
      </c>
      <c r="AG70" s="45">
        <v>31</v>
      </c>
    </row>
    <row r="71" spans="1:33" x14ac:dyDescent="0.2">
      <c r="A71" s="46">
        <v>45.060099999999998</v>
      </c>
      <c r="B71" s="47" t="s">
        <v>83</v>
      </c>
      <c r="C71" s="58" t="s">
        <v>380</v>
      </c>
      <c r="D71" s="49">
        <f t="shared" si="6"/>
        <v>41</v>
      </c>
      <c r="E71" s="49">
        <f t="shared" si="7"/>
        <v>82</v>
      </c>
      <c r="F71" s="49">
        <f t="shared" si="8"/>
        <v>123</v>
      </c>
      <c r="G71" s="45"/>
      <c r="H71" s="45">
        <v>2</v>
      </c>
      <c r="I71" s="45">
        <v>2</v>
      </c>
      <c r="J71" s="45"/>
      <c r="K71" s="45"/>
      <c r="L71" s="45"/>
      <c r="M71" s="45">
        <v>1</v>
      </c>
      <c r="N71" s="45">
        <v>1</v>
      </c>
      <c r="O71" s="45">
        <v>2</v>
      </c>
      <c r="P71" s="45">
        <v>33</v>
      </c>
      <c r="Q71" s="45">
        <v>61</v>
      </c>
      <c r="R71" s="45">
        <v>94</v>
      </c>
      <c r="S71" s="45"/>
      <c r="T71" s="45"/>
      <c r="U71" s="45"/>
      <c r="V71" s="45">
        <v>1</v>
      </c>
      <c r="W71" s="45"/>
      <c r="X71" s="45">
        <v>1</v>
      </c>
      <c r="Y71" s="45"/>
      <c r="Z71" s="45"/>
      <c r="AA71" s="45"/>
      <c r="AB71" s="45">
        <v>1</v>
      </c>
      <c r="AC71" s="45"/>
      <c r="AD71" s="45">
        <v>1</v>
      </c>
      <c r="AE71" s="45">
        <v>5</v>
      </c>
      <c r="AF71" s="45">
        <v>18</v>
      </c>
      <c r="AG71" s="45">
        <v>23</v>
      </c>
    </row>
    <row r="72" spans="1:33" x14ac:dyDescent="0.2">
      <c r="A72" s="46">
        <v>45.070099999999996</v>
      </c>
      <c r="B72" s="47" t="s">
        <v>85</v>
      </c>
      <c r="C72" s="58" t="s">
        <v>381</v>
      </c>
      <c r="D72" s="49">
        <f t="shared" si="6"/>
        <v>71</v>
      </c>
      <c r="E72" s="49">
        <f t="shared" si="7"/>
        <v>52</v>
      </c>
      <c r="F72" s="49">
        <f t="shared" si="8"/>
        <v>123</v>
      </c>
      <c r="G72" s="45">
        <v>1</v>
      </c>
      <c r="H72" s="45"/>
      <c r="I72" s="45">
        <v>1</v>
      </c>
      <c r="J72" s="45"/>
      <c r="K72" s="45"/>
      <c r="L72" s="45"/>
      <c r="M72" s="45"/>
      <c r="N72" s="45">
        <v>2</v>
      </c>
      <c r="O72" s="45">
        <v>2</v>
      </c>
      <c r="P72" s="45">
        <v>65</v>
      </c>
      <c r="Q72" s="45">
        <v>39</v>
      </c>
      <c r="R72" s="45">
        <v>104</v>
      </c>
      <c r="S72" s="45"/>
      <c r="T72" s="45"/>
      <c r="U72" s="45"/>
      <c r="V72" s="45">
        <v>1</v>
      </c>
      <c r="W72" s="45"/>
      <c r="X72" s="45">
        <v>1</v>
      </c>
      <c r="Y72" s="45"/>
      <c r="Z72" s="45"/>
      <c r="AA72" s="45"/>
      <c r="AB72" s="45">
        <v>1</v>
      </c>
      <c r="AC72" s="45"/>
      <c r="AD72" s="45">
        <v>1</v>
      </c>
      <c r="AE72" s="45">
        <v>3</v>
      </c>
      <c r="AF72" s="45">
        <v>11</v>
      </c>
      <c r="AG72" s="45">
        <v>14</v>
      </c>
    </row>
    <row r="73" spans="1:33" x14ac:dyDescent="0.2">
      <c r="A73" s="46">
        <v>45.100099999999998</v>
      </c>
      <c r="B73" s="47" t="s">
        <v>87</v>
      </c>
      <c r="C73" s="58" t="s">
        <v>382</v>
      </c>
      <c r="D73" s="49">
        <f t="shared" si="6"/>
        <v>121</v>
      </c>
      <c r="E73" s="49">
        <f t="shared" si="7"/>
        <v>140</v>
      </c>
      <c r="F73" s="49">
        <f t="shared" si="8"/>
        <v>261</v>
      </c>
      <c r="G73" s="45"/>
      <c r="H73" s="45"/>
      <c r="I73" s="45"/>
      <c r="J73" s="45"/>
      <c r="K73" s="45"/>
      <c r="L73" s="45"/>
      <c r="M73" s="45">
        <v>2</v>
      </c>
      <c r="N73" s="45">
        <v>4</v>
      </c>
      <c r="O73" s="45">
        <v>6</v>
      </c>
      <c r="P73" s="45">
        <v>95</v>
      </c>
      <c r="Q73" s="45">
        <v>107</v>
      </c>
      <c r="R73" s="45">
        <v>202</v>
      </c>
      <c r="S73" s="45"/>
      <c r="T73" s="45"/>
      <c r="U73" s="45"/>
      <c r="V73" s="45"/>
      <c r="W73" s="45"/>
      <c r="X73" s="45"/>
      <c r="Y73" s="45"/>
      <c r="Z73" s="45"/>
      <c r="AA73" s="45"/>
      <c r="AB73" s="45">
        <v>1</v>
      </c>
      <c r="AC73" s="45">
        <v>2</v>
      </c>
      <c r="AD73" s="45">
        <v>3</v>
      </c>
      <c r="AE73" s="45">
        <v>23</v>
      </c>
      <c r="AF73" s="45">
        <v>27</v>
      </c>
      <c r="AG73" s="45">
        <v>50</v>
      </c>
    </row>
    <row r="74" spans="1:33" x14ac:dyDescent="0.2">
      <c r="A74" s="46">
        <v>45.110100000000003</v>
      </c>
      <c r="B74" s="47" t="s">
        <v>89</v>
      </c>
      <c r="C74" s="58" t="s">
        <v>383</v>
      </c>
      <c r="D74" s="49">
        <f t="shared" si="6"/>
        <v>108</v>
      </c>
      <c r="E74" s="49">
        <f t="shared" si="7"/>
        <v>49</v>
      </c>
      <c r="F74" s="49">
        <f t="shared" si="8"/>
        <v>157</v>
      </c>
      <c r="G74" s="45"/>
      <c r="H74" s="45">
        <v>1</v>
      </c>
      <c r="I74" s="45">
        <v>1</v>
      </c>
      <c r="J74" s="45"/>
      <c r="K74" s="45"/>
      <c r="L74" s="45"/>
      <c r="M74" s="45">
        <v>5</v>
      </c>
      <c r="N74" s="45">
        <v>3</v>
      </c>
      <c r="O74" s="45">
        <v>8</v>
      </c>
      <c r="P74" s="45">
        <v>82</v>
      </c>
      <c r="Q74" s="45">
        <v>37</v>
      </c>
      <c r="R74" s="45">
        <v>119</v>
      </c>
      <c r="S74" s="45"/>
      <c r="T74" s="45"/>
      <c r="U74" s="45"/>
      <c r="V74" s="45"/>
      <c r="W74" s="45">
        <v>1</v>
      </c>
      <c r="X74" s="45">
        <v>1</v>
      </c>
      <c r="Y74" s="45"/>
      <c r="Z74" s="45"/>
      <c r="AA74" s="45"/>
      <c r="AB74" s="45"/>
      <c r="AC74" s="45"/>
      <c r="AD74" s="45"/>
      <c r="AE74" s="45">
        <v>21</v>
      </c>
      <c r="AF74" s="45">
        <v>7</v>
      </c>
      <c r="AG74" s="45">
        <v>28</v>
      </c>
    </row>
    <row r="75" spans="1:33" x14ac:dyDescent="0.2">
      <c r="A75" s="46">
        <v>52.100200000000001</v>
      </c>
      <c r="B75" s="47" t="s">
        <v>91</v>
      </c>
      <c r="C75" s="58" t="s">
        <v>92</v>
      </c>
      <c r="D75" s="49">
        <f t="shared" si="6"/>
        <v>155</v>
      </c>
      <c r="E75" s="49">
        <f t="shared" si="7"/>
        <v>82</v>
      </c>
      <c r="F75" s="49">
        <f t="shared" si="8"/>
        <v>237</v>
      </c>
      <c r="G75" s="45"/>
      <c r="H75" s="45"/>
      <c r="I75" s="45"/>
      <c r="J75" s="45"/>
      <c r="K75" s="45"/>
      <c r="L75" s="45"/>
      <c r="M75" s="45">
        <v>6</v>
      </c>
      <c r="N75" s="45">
        <v>1</v>
      </c>
      <c r="O75" s="45">
        <v>7</v>
      </c>
      <c r="P75" s="45">
        <v>125</v>
      </c>
      <c r="Q75" s="45">
        <v>62</v>
      </c>
      <c r="R75" s="45">
        <v>187</v>
      </c>
      <c r="S75" s="45"/>
      <c r="T75" s="45"/>
      <c r="U75" s="45"/>
      <c r="V75" s="45"/>
      <c r="W75" s="45"/>
      <c r="X75" s="45"/>
      <c r="Y75" s="45"/>
      <c r="Z75" s="45"/>
      <c r="AA75" s="45"/>
      <c r="AB75" s="45">
        <v>2</v>
      </c>
      <c r="AC75" s="45"/>
      <c r="AD75" s="45">
        <v>2</v>
      </c>
      <c r="AE75" s="45">
        <v>22</v>
      </c>
      <c r="AF75" s="45">
        <v>19</v>
      </c>
      <c r="AG75" s="45">
        <v>41</v>
      </c>
    </row>
    <row r="76" spans="1:33" x14ac:dyDescent="0.2">
      <c r="A76" s="34" t="s">
        <v>390</v>
      </c>
      <c r="B76" s="35"/>
      <c r="C76" s="55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</row>
    <row r="77" spans="1:33" x14ac:dyDescent="0.2">
      <c r="A77" s="38" t="s">
        <v>12</v>
      </c>
      <c r="B77" s="39"/>
      <c r="C77" s="56"/>
      <c r="D77" s="41">
        <f t="shared" si="6"/>
        <v>342</v>
      </c>
      <c r="E77" s="41">
        <f t="shared" si="7"/>
        <v>163</v>
      </c>
      <c r="F77" s="41">
        <f t="shared" si="8"/>
        <v>505</v>
      </c>
      <c r="G77" s="41"/>
      <c r="H77" s="41">
        <v>1</v>
      </c>
      <c r="I77" s="41">
        <v>1</v>
      </c>
      <c r="J77" s="41"/>
      <c r="K77" s="41"/>
      <c r="L77" s="41"/>
      <c r="M77" s="41">
        <v>9</v>
      </c>
      <c r="N77" s="41">
        <v>4</v>
      </c>
      <c r="O77" s="41">
        <v>13</v>
      </c>
      <c r="P77" s="41">
        <v>304</v>
      </c>
      <c r="Q77" s="41">
        <v>134</v>
      </c>
      <c r="R77" s="41">
        <v>438</v>
      </c>
      <c r="S77" s="41"/>
      <c r="T77" s="41"/>
      <c r="U77" s="41"/>
      <c r="V77" s="41">
        <v>2</v>
      </c>
      <c r="W77" s="41">
        <v>1</v>
      </c>
      <c r="X77" s="41">
        <v>3</v>
      </c>
      <c r="Y77" s="41"/>
      <c r="Z77" s="41"/>
      <c r="AA77" s="41"/>
      <c r="AB77" s="41"/>
      <c r="AC77" s="41">
        <v>1</v>
      </c>
      <c r="AD77" s="41">
        <v>1</v>
      </c>
      <c r="AE77" s="41">
        <v>27</v>
      </c>
      <c r="AF77" s="41">
        <v>22</v>
      </c>
      <c r="AG77" s="41">
        <v>49</v>
      </c>
    </row>
    <row r="78" spans="1:33" x14ac:dyDescent="0.2">
      <c r="A78" s="42" t="s">
        <v>13</v>
      </c>
      <c r="B78" s="43"/>
      <c r="C78" s="57"/>
      <c r="D78" s="45">
        <f t="shared" si="6"/>
        <v>342</v>
      </c>
      <c r="E78" s="45">
        <f t="shared" si="7"/>
        <v>163</v>
      </c>
      <c r="F78" s="45">
        <f t="shared" si="8"/>
        <v>505</v>
      </c>
      <c r="G78" s="45"/>
      <c r="H78" s="45">
        <v>1</v>
      </c>
      <c r="I78" s="45">
        <v>1</v>
      </c>
      <c r="J78" s="45"/>
      <c r="K78" s="45"/>
      <c r="L78" s="45"/>
      <c r="M78" s="45">
        <v>9</v>
      </c>
      <c r="N78" s="45">
        <v>4</v>
      </c>
      <c r="O78" s="45">
        <v>13</v>
      </c>
      <c r="P78" s="45">
        <v>304</v>
      </c>
      <c r="Q78" s="45">
        <v>134</v>
      </c>
      <c r="R78" s="45">
        <v>438</v>
      </c>
      <c r="S78" s="45"/>
      <c r="T78" s="45"/>
      <c r="U78" s="45"/>
      <c r="V78" s="45">
        <v>2</v>
      </c>
      <c r="W78" s="45">
        <v>1</v>
      </c>
      <c r="X78" s="45">
        <v>3</v>
      </c>
      <c r="Y78" s="45"/>
      <c r="Z78" s="45"/>
      <c r="AA78" s="45"/>
      <c r="AB78" s="45"/>
      <c r="AC78" s="45">
        <v>1</v>
      </c>
      <c r="AD78" s="45">
        <v>1</v>
      </c>
      <c r="AE78" s="45">
        <v>27</v>
      </c>
      <c r="AF78" s="45">
        <v>22</v>
      </c>
      <c r="AG78" s="45">
        <v>49</v>
      </c>
    </row>
    <row r="79" spans="1:33" x14ac:dyDescent="0.2">
      <c r="A79" s="46">
        <v>9.0498999999999992</v>
      </c>
      <c r="B79" s="47" t="s">
        <v>96</v>
      </c>
      <c r="C79" s="58" t="s">
        <v>391</v>
      </c>
      <c r="D79" s="49">
        <f t="shared" si="6"/>
        <v>117</v>
      </c>
      <c r="E79" s="49">
        <f t="shared" si="7"/>
        <v>42</v>
      </c>
      <c r="F79" s="49">
        <f t="shared" si="8"/>
        <v>159</v>
      </c>
      <c r="G79" s="45"/>
      <c r="H79" s="45"/>
      <c r="I79" s="45"/>
      <c r="J79" s="45"/>
      <c r="K79" s="45"/>
      <c r="L79" s="45"/>
      <c r="M79" s="45">
        <v>3</v>
      </c>
      <c r="N79" s="45">
        <v>1</v>
      </c>
      <c r="O79" s="45">
        <v>4</v>
      </c>
      <c r="P79" s="45">
        <v>104</v>
      </c>
      <c r="Q79" s="45">
        <v>34</v>
      </c>
      <c r="R79" s="45">
        <v>138</v>
      </c>
      <c r="S79" s="45"/>
      <c r="T79" s="45"/>
      <c r="U79" s="45"/>
      <c r="V79" s="45"/>
      <c r="W79" s="45">
        <v>1</v>
      </c>
      <c r="X79" s="45">
        <v>1</v>
      </c>
      <c r="Y79" s="45"/>
      <c r="Z79" s="45"/>
      <c r="AA79" s="45"/>
      <c r="AB79" s="45"/>
      <c r="AC79" s="45"/>
      <c r="AD79" s="45"/>
      <c r="AE79" s="45">
        <v>10</v>
      </c>
      <c r="AF79" s="45">
        <v>6</v>
      </c>
      <c r="AG79" s="45">
        <v>16</v>
      </c>
    </row>
    <row r="80" spans="1:33" x14ac:dyDescent="0.2">
      <c r="A80" s="46">
        <v>9.0799000000000003</v>
      </c>
      <c r="B80" s="47" t="s">
        <v>98</v>
      </c>
      <c r="C80" s="58" t="s">
        <v>392</v>
      </c>
      <c r="D80" s="49">
        <f t="shared" si="6"/>
        <v>100</v>
      </c>
      <c r="E80" s="49">
        <f t="shared" si="7"/>
        <v>80</v>
      </c>
      <c r="F80" s="49">
        <f t="shared" si="8"/>
        <v>180</v>
      </c>
      <c r="G80" s="45"/>
      <c r="H80" s="45">
        <v>1</v>
      </c>
      <c r="I80" s="45">
        <v>1</v>
      </c>
      <c r="J80" s="45"/>
      <c r="K80" s="45"/>
      <c r="L80" s="45"/>
      <c r="M80" s="45">
        <v>2</v>
      </c>
      <c r="N80" s="45">
        <v>3</v>
      </c>
      <c r="O80" s="45">
        <v>5</v>
      </c>
      <c r="P80" s="45">
        <v>91</v>
      </c>
      <c r="Q80" s="45">
        <v>63</v>
      </c>
      <c r="R80" s="45">
        <v>154</v>
      </c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>
        <v>7</v>
      </c>
      <c r="AF80" s="45">
        <v>13</v>
      </c>
      <c r="AG80" s="45">
        <v>20</v>
      </c>
    </row>
    <row r="81" spans="1:33" x14ac:dyDescent="0.2">
      <c r="A81" s="46">
        <v>9.0901999999999994</v>
      </c>
      <c r="B81" s="47" t="s">
        <v>100</v>
      </c>
      <c r="C81" s="58" t="s">
        <v>101</v>
      </c>
      <c r="D81" s="49">
        <f t="shared" si="6"/>
        <v>125</v>
      </c>
      <c r="E81" s="49">
        <f t="shared" si="7"/>
        <v>41</v>
      </c>
      <c r="F81" s="49">
        <f t="shared" si="8"/>
        <v>166</v>
      </c>
      <c r="G81" s="45"/>
      <c r="H81" s="45"/>
      <c r="I81" s="45"/>
      <c r="J81" s="45"/>
      <c r="K81" s="45"/>
      <c r="L81" s="45"/>
      <c r="M81" s="45">
        <v>4</v>
      </c>
      <c r="N81" s="45"/>
      <c r="O81" s="45">
        <v>4</v>
      </c>
      <c r="P81" s="45">
        <v>109</v>
      </c>
      <c r="Q81" s="45">
        <v>37</v>
      </c>
      <c r="R81" s="45">
        <v>146</v>
      </c>
      <c r="S81" s="45"/>
      <c r="T81" s="45"/>
      <c r="U81" s="45"/>
      <c r="V81" s="45">
        <v>2</v>
      </c>
      <c r="W81" s="45"/>
      <c r="X81" s="45">
        <v>2</v>
      </c>
      <c r="Y81" s="45"/>
      <c r="Z81" s="45"/>
      <c r="AA81" s="45"/>
      <c r="AB81" s="45"/>
      <c r="AC81" s="45">
        <v>1</v>
      </c>
      <c r="AD81" s="45">
        <v>1</v>
      </c>
      <c r="AE81" s="45">
        <v>10</v>
      </c>
      <c r="AF81" s="45">
        <v>3</v>
      </c>
      <c r="AG81" s="45">
        <v>13</v>
      </c>
    </row>
    <row r="82" spans="1:33" x14ac:dyDescent="0.2">
      <c r="A82" s="34" t="s">
        <v>393</v>
      </c>
      <c r="B82" s="35"/>
      <c r="C82" s="55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</row>
    <row r="83" spans="1:33" x14ac:dyDescent="0.2">
      <c r="A83" s="38" t="s">
        <v>12</v>
      </c>
      <c r="B83" s="39"/>
      <c r="C83" s="56"/>
      <c r="D83" s="41">
        <f t="shared" si="6"/>
        <v>1034</v>
      </c>
      <c r="E83" s="41">
        <f t="shared" si="7"/>
        <v>537</v>
      </c>
      <c r="F83" s="41">
        <f t="shared" si="8"/>
        <v>1571</v>
      </c>
      <c r="G83" s="41">
        <v>6</v>
      </c>
      <c r="H83" s="41">
        <v>2</v>
      </c>
      <c r="I83" s="41">
        <v>8</v>
      </c>
      <c r="J83" s="41">
        <v>1</v>
      </c>
      <c r="K83" s="41">
        <v>1</v>
      </c>
      <c r="L83" s="41">
        <v>2</v>
      </c>
      <c r="M83" s="41">
        <v>26</v>
      </c>
      <c r="N83" s="41">
        <v>7</v>
      </c>
      <c r="O83" s="41">
        <v>33</v>
      </c>
      <c r="P83" s="41">
        <v>854</v>
      </c>
      <c r="Q83" s="41">
        <v>450</v>
      </c>
      <c r="R83" s="41">
        <v>1304</v>
      </c>
      <c r="S83" s="41"/>
      <c r="T83" s="41"/>
      <c r="U83" s="41"/>
      <c r="V83" s="41">
        <v>7</v>
      </c>
      <c r="W83" s="41">
        <v>1</v>
      </c>
      <c r="X83" s="41">
        <v>8</v>
      </c>
      <c r="Y83" s="41"/>
      <c r="Z83" s="41"/>
      <c r="AA83" s="41"/>
      <c r="AB83" s="41">
        <v>9</v>
      </c>
      <c r="AC83" s="41">
        <v>3</v>
      </c>
      <c r="AD83" s="41">
        <v>12</v>
      </c>
      <c r="AE83" s="41">
        <v>131</v>
      </c>
      <c r="AF83" s="41">
        <v>73</v>
      </c>
      <c r="AG83" s="41">
        <v>204</v>
      </c>
    </row>
    <row r="84" spans="1:33" x14ac:dyDescent="0.2">
      <c r="A84" s="42" t="s">
        <v>13</v>
      </c>
      <c r="B84" s="43"/>
      <c r="C84" s="57"/>
      <c r="D84" s="45">
        <f t="shared" si="6"/>
        <v>184</v>
      </c>
      <c r="E84" s="45">
        <f t="shared" si="7"/>
        <v>148</v>
      </c>
      <c r="F84" s="45">
        <f t="shared" si="8"/>
        <v>332</v>
      </c>
      <c r="G84" s="45">
        <v>1</v>
      </c>
      <c r="H84" s="45">
        <v>2</v>
      </c>
      <c r="I84" s="45">
        <v>3</v>
      </c>
      <c r="J84" s="45"/>
      <c r="K84" s="45">
        <v>1</v>
      </c>
      <c r="L84" s="45">
        <v>1</v>
      </c>
      <c r="M84" s="45">
        <v>2</v>
      </c>
      <c r="N84" s="45"/>
      <c r="O84" s="45">
        <v>2</v>
      </c>
      <c r="P84" s="45">
        <v>152</v>
      </c>
      <c r="Q84" s="45">
        <v>122</v>
      </c>
      <c r="R84" s="45">
        <v>274</v>
      </c>
      <c r="S84" s="45"/>
      <c r="T84" s="45"/>
      <c r="U84" s="45"/>
      <c r="V84" s="45">
        <v>1</v>
      </c>
      <c r="W84" s="45">
        <v>1</v>
      </c>
      <c r="X84" s="45">
        <v>2</v>
      </c>
      <c r="Y84" s="45"/>
      <c r="Z84" s="45"/>
      <c r="AA84" s="45"/>
      <c r="AB84" s="45">
        <v>3</v>
      </c>
      <c r="AC84" s="45">
        <v>1</v>
      </c>
      <c r="AD84" s="45">
        <v>4</v>
      </c>
      <c r="AE84" s="45">
        <v>25</v>
      </c>
      <c r="AF84" s="45">
        <v>21</v>
      </c>
      <c r="AG84" s="45">
        <v>46</v>
      </c>
    </row>
    <row r="85" spans="1:33" x14ac:dyDescent="0.2">
      <c r="A85" s="46">
        <v>13.1302</v>
      </c>
      <c r="B85" s="47" t="s">
        <v>103</v>
      </c>
      <c r="C85" s="58" t="s">
        <v>394</v>
      </c>
      <c r="D85" s="49">
        <f t="shared" si="6"/>
        <v>41</v>
      </c>
      <c r="E85" s="49">
        <f t="shared" si="7"/>
        <v>9</v>
      </c>
      <c r="F85" s="49">
        <f t="shared" si="8"/>
        <v>50</v>
      </c>
      <c r="G85" s="45"/>
      <c r="H85" s="45"/>
      <c r="I85" s="45"/>
      <c r="J85" s="45"/>
      <c r="K85" s="45"/>
      <c r="L85" s="45"/>
      <c r="M85" s="45"/>
      <c r="N85" s="45"/>
      <c r="O85" s="45"/>
      <c r="P85" s="45">
        <v>33</v>
      </c>
      <c r="Q85" s="45">
        <v>7</v>
      </c>
      <c r="R85" s="45">
        <v>40</v>
      </c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>
        <v>8</v>
      </c>
      <c r="AF85" s="45">
        <v>2</v>
      </c>
      <c r="AG85" s="45">
        <v>10</v>
      </c>
    </row>
    <row r="86" spans="1:33" x14ac:dyDescent="0.2">
      <c r="A86" s="46">
        <v>13.1312</v>
      </c>
      <c r="B86" s="47" t="s">
        <v>105</v>
      </c>
      <c r="C86" s="58" t="s">
        <v>395</v>
      </c>
      <c r="D86" s="49">
        <f t="shared" si="6"/>
        <v>27</v>
      </c>
      <c r="E86" s="49">
        <f t="shared" si="7"/>
        <v>40</v>
      </c>
      <c r="F86" s="49">
        <f t="shared" si="8"/>
        <v>67</v>
      </c>
      <c r="G86" s="45"/>
      <c r="H86" s="45">
        <v>1</v>
      </c>
      <c r="I86" s="45">
        <v>1</v>
      </c>
      <c r="J86" s="45"/>
      <c r="K86" s="45"/>
      <c r="L86" s="45"/>
      <c r="M86" s="45"/>
      <c r="N86" s="45"/>
      <c r="O86" s="45"/>
      <c r="P86" s="45">
        <v>22</v>
      </c>
      <c r="Q86" s="45">
        <v>28</v>
      </c>
      <c r="R86" s="45">
        <v>50</v>
      </c>
      <c r="S86" s="45"/>
      <c r="T86" s="45"/>
      <c r="U86" s="45"/>
      <c r="V86" s="45">
        <v>1</v>
      </c>
      <c r="W86" s="45">
        <v>1</v>
      </c>
      <c r="X86" s="45">
        <v>2</v>
      </c>
      <c r="Y86" s="45"/>
      <c r="Z86" s="45"/>
      <c r="AA86" s="45"/>
      <c r="AB86" s="45"/>
      <c r="AC86" s="45"/>
      <c r="AD86" s="45"/>
      <c r="AE86" s="45">
        <v>4</v>
      </c>
      <c r="AF86" s="45">
        <v>10</v>
      </c>
      <c r="AG86" s="45">
        <v>14</v>
      </c>
    </row>
    <row r="87" spans="1:33" x14ac:dyDescent="0.2">
      <c r="A87" s="46">
        <v>13.132400000000001</v>
      </c>
      <c r="B87" s="47" t="s">
        <v>107</v>
      </c>
      <c r="C87" s="58" t="s">
        <v>396</v>
      </c>
      <c r="D87" s="49">
        <f t="shared" si="6"/>
        <v>58</v>
      </c>
      <c r="E87" s="49">
        <f t="shared" si="7"/>
        <v>32</v>
      </c>
      <c r="F87" s="49">
        <f t="shared" si="8"/>
        <v>90</v>
      </c>
      <c r="G87" s="45">
        <v>1</v>
      </c>
      <c r="H87" s="45"/>
      <c r="I87" s="45">
        <v>1</v>
      </c>
      <c r="J87" s="45"/>
      <c r="K87" s="45"/>
      <c r="L87" s="45"/>
      <c r="M87" s="45"/>
      <c r="N87" s="45"/>
      <c r="O87" s="45"/>
      <c r="P87" s="45">
        <v>48</v>
      </c>
      <c r="Q87" s="45">
        <v>28</v>
      </c>
      <c r="R87" s="45">
        <v>76</v>
      </c>
      <c r="S87" s="45"/>
      <c r="T87" s="45"/>
      <c r="U87" s="45"/>
      <c r="V87" s="45"/>
      <c r="W87" s="45"/>
      <c r="X87" s="45"/>
      <c r="Y87" s="45"/>
      <c r="Z87" s="45"/>
      <c r="AA87" s="45"/>
      <c r="AB87" s="45">
        <v>2</v>
      </c>
      <c r="AC87" s="45"/>
      <c r="AD87" s="45">
        <v>2</v>
      </c>
      <c r="AE87" s="45">
        <v>7</v>
      </c>
      <c r="AF87" s="45">
        <v>4</v>
      </c>
      <c r="AG87" s="45">
        <v>11</v>
      </c>
    </row>
    <row r="88" spans="1:33" x14ac:dyDescent="0.2">
      <c r="A88" s="46">
        <v>13.9999</v>
      </c>
      <c r="B88" s="47" t="s">
        <v>109</v>
      </c>
      <c r="C88" s="58" t="s">
        <v>397</v>
      </c>
      <c r="D88" s="49">
        <f t="shared" si="6"/>
        <v>58</v>
      </c>
      <c r="E88" s="49">
        <f t="shared" si="7"/>
        <v>67</v>
      </c>
      <c r="F88" s="49">
        <f t="shared" si="8"/>
        <v>125</v>
      </c>
      <c r="G88" s="45"/>
      <c r="H88" s="45">
        <v>1</v>
      </c>
      <c r="I88" s="45">
        <v>1</v>
      </c>
      <c r="J88" s="45"/>
      <c r="K88" s="45">
        <v>1</v>
      </c>
      <c r="L88" s="45">
        <v>1</v>
      </c>
      <c r="M88" s="45">
        <v>2</v>
      </c>
      <c r="N88" s="45"/>
      <c r="O88" s="45">
        <v>2</v>
      </c>
      <c r="P88" s="45">
        <v>49</v>
      </c>
      <c r="Q88" s="45">
        <v>59</v>
      </c>
      <c r="R88" s="45">
        <v>108</v>
      </c>
      <c r="S88" s="45"/>
      <c r="T88" s="45"/>
      <c r="U88" s="45"/>
      <c r="V88" s="45"/>
      <c r="W88" s="45"/>
      <c r="X88" s="45"/>
      <c r="Y88" s="45"/>
      <c r="Z88" s="45"/>
      <c r="AA88" s="45"/>
      <c r="AB88" s="45">
        <v>1</v>
      </c>
      <c r="AC88" s="45">
        <v>1</v>
      </c>
      <c r="AD88" s="45">
        <v>2</v>
      </c>
      <c r="AE88" s="45">
        <v>6</v>
      </c>
      <c r="AF88" s="45">
        <v>5</v>
      </c>
      <c r="AG88" s="45">
        <v>11</v>
      </c>
    </row>
    <row r="89" spans="1:33" x14ac:dyDescent="0.2">
      <c r="A89" s="42" t="s">
        <v>321</v>
      </c>
      <c r="B89" s="43"/>
      <c r="C89" s="57"/>
      <c r="D89" s="45">
        <f t="shared" ref="D89:D132" si="9">G89+J89+M89+P89+S89+V89+Y89+AB89+AE89</f>
        <v>83</v>
      </c>
      <c r="E89" s="45">
        <f t="shared" ref="E89:E132" si="10">H89+K89+N89+Q89+T89+W89+Z89+AC89+AF89</f>
        <v>4</v>
      </c>
      <c r="F89" s="45">
        <f t="shared" ref="F89:F132" si="11">SUM(D89:E89)</f>
        <v>87</v>
      </c>
      <c r="G89" s="45"/>
      <c r="H89" s="45"/>
      <c r="I89" s="45"/>
      <c r="J89" s="45"/>
      <c r="K89" s="45"/>
      <c r="L89" s="45"/>
      <c r="M89" s="45">
        <v>1</v>
      </c>
      <c r="N89" s="45"/>
      <c r="O89" s="45">
        <v>1</v>
      </c>
      <c r="P89" s="45">
        <v>74</v>
      </c>
      <c r="Q89" s="45">
        <v>3</v>
      </c>
      <c r="R89" s="45">
        <v>77</v>
      </c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>
        <v>8</v>
      </c>
      <c r="AF89" s="45">
        <v>1</v>
      </c>
      <c r="AG89" s="45">
        <v>9</v>
      </c>
    </row>
    <row r="90" spans="1:33" x14ac:dyDescent="0.2">
      <c r="A90" s="46">
        <v>13.121</v>
      </c>
      <c r="B90" s="47" t="s">
        <v>112</v>
      </c>
      <c r="C90" s="58" t="s">
        <v>398</v>
      </c>
      <c r="D90" s="49">
        <f t="shared" si="9"/>
        <v>52</v>
      </c>
      <c r="E90" s="49">
        <f t="shared" si="10"/>
        <v>0</v>
      </c>
      <c r="F90" s="49">
        <f t="shared" si="11"/>
        <v>52</v>
      </c>
      <c r="G90" s="45"/>
      <c r="H90" s="45"/>
      <c r="I90" s="45"/>
      <c r="J90" s="45"/>
      <c r="K90" s="45"/>
      <c r="L90" s="45"/>
      <c r="M90" s="45">
        <v>1</v>
      </c>
      <c r="N90" s="45"/>
      <c r="O90" s="45">
        <v>1</v>
      </c>
      <c r="P90" s="45">
        <v>46</v>
      </c>
      <c r="Q90" s="45"/>
      <c r="R90" s="45">
        <v>46</v>
      </c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>
        <v>5</v>
      </c>
      <c r="AF90" s="45"/>
      <c r="AG90" s="45">
        <v>5</v>
      </c>
    </row>
    <row r="91" spans="1:33" x14ac:dyDescent="0.2">
      <c r="A91" s="46">
        <v>19.010100000000001</v>
      </c>
      <c r="B91" s="47" t="s">
        <v>114</v>
      </c>
      <c r="C91" s="58" t="s">
        <v>399</v>
      </c>
      <c r="D91" s="49">
        <f t="shared" si="9"/>
        <v>7</v>
      </c>
      <c r="E91" s="49">
        <f t="shared" si="10"/>
        <v>2</v>
      </c>
      <c r="F91" s="49">
        <f t="shared" si="11"/>
        <v>9</v>
      </c>
      <c r="G91" s="45"/>
      <c r="H91" s="45"/>
      <c r="I91" s="45"/>
      <c r="J91" s="45"/>
      <c r="K91" s="45"/>
      <c r="L91" s="45"/>
      <c r="M91" s="45"/>
      <c r="N91" s="45"/>
      <c r="O91" s="45"/>
      <c r="P91" s="45">
        <v>7</v>
      </c>
      <c r="Q91" s="45">
        <v>2</v>
      </c>
      <c r="R91" s="45">
        <v>9</v>
      </c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</row>
    <row r="92" spans="1:33" x14ac:dyDescent="0.2">
      <c r="A92" s="46">
        <v>19.070699999999999</v>
      </c>
      <c r="B92" s="47" t="s">
        <v>118</v>
      </c>
      <c r="C92" s="58" t="s">
        <v>400</v>
      </c>
      <c r="D92" s="49">
        <f t="shared" si="9"/>
        <v>17</v>
      </c>
      <c r="E92" s="49">
        <f t="shared" si="10"/>
        <v>2</v>
      </c>
      <c r="F92" s="49">
        <f t="shared" si="11"/>
        <v>19</v>
      </c>
      <c r="G92" s="45"/>
      <c r="H92" s="45"/>
      <c r="I92" s="45"/>
      <c r="J92" s="45"/>
      <c r="K92" s="45"/>
      <c r="L92" s="45"/>
      <c r="M92" s="45"/>
      <c r="N92" s="45"/>
      <c r="O92" s="45"/>
      <c r="P92" s="45">
        <v>16</v>
      </c>
      <c r="Q92" s="45">
        <v>1</v>
      </c>
      <c r="R92" s="45">
        <v>17</v>
      </c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>
        <v>1</v>
      </c>
      <c r="AF92" s="45">
        <v>1</v>
      </c>
      <c r="AG92" s="45">
        <v>2</v>
      </c>
    </row>
    <row r="93" spans="1:33" x14ac:dyDescent="0.2">
      <c r="A93" s="46">
        <v>19.070799999999998</v>
      </c>
      <c r="B93" s="47" t="s">
        <v>120</v>
      </c>
      <c r="C93" s="58" t="s">
        <v>398</v>
      </c>
      <c r="D93" s="49">
        <f t="shared" si="9"/>
        <v>7</v>
      </c>
      <c r="E93" s="49">
        <f t="shared" si="10"/>
        <v>0</v>
      </c>
      <c r="F93" s="49">
        <f t="shared" si="11"/>
        <v>7</v>
      </c>
      <c r="G93" s="45"/>
      <c r="H93" s="45"/>
      <c r="I93" s="45"/>
      <c r="J93" s="45"/>
      <c r="K93" s="45"/>
      <c r="L93" s="45"/>
      <c r="M93" s="45"/>
      <c r="N93" s="45"/>
      <c r="O93" s="45"/>
      <c r="P93" s="45">
        <v>5</v>
      </c>
      <c r="Q93" s="45"/>
      <c r="R93" s="45">
        <v>5</v>
      </c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>
        <v>2</v>
      </c>
      <c r="AF93" s="45"/>
      <c r="AG93" s="45">
        <v>2</v>
      </c>
    </row>
    <row r="94" spans="1:33" x14ac:dyDescent="0.2">
      <c r="A94" s="42" t="s">
        <v>310</v>
      </c>
      <c r="B94" s="43"/>
      <c r="C94" s="57"/>
      <c r="D94" s="45">
        <f t="shared" si="9"/>
        <v>329</v>
      </c>
      <c r="E94" s="45">
        <f t="shared" si="10"/>
        <v>42</v>
      </c>
      <c r="F94" s="45">
        <f t="shared" si="11"/>
        <v>371</v>
      </c>
      <c r="G94" s="45">
        <v>2</v>
      </c>
      <c r="H94" s="45"/>
      <c r="I94" s="45">
        <v>2</v>
      </c>
      <c r="J94" s="45"/>
      <c r="K94" s="45"/>
      <c r="L94" s="45"/>
      <c r="M94" s="45">
        <v>6</v>
      </c>
      <c r="N94" s="45"/>
      <c r="O94" s="45">
        <v>6</v>
      </c>
      <c r="P94" s="45">
        <v>257</v>
      </c>
      <c r="Q94" s="45">
        <v>22</v>
      </c>
      <c r="R94" s="45">
        <v>279</v>
      </c>
      <c r="S94" s="45"/>
      <c r="T94" s="45"/>
      <c r="U94" s="45"/>
      <c r="V94" s="45">
        <v>3</v>
      </c>
      <c r="W94" s="45"/>
      <c r="X94" s="45">
        <v>3</v>
      </c>
      <c r="Y94" s="45"/>
      <c r="Z94" s="45"/>
      <c r="AA94" s="45"/>
      <c r="AB94" s="45">
        <v>2</v>
      </c>
      <c r="AC94" s="45"/>
      <c r="AD94" s="45">
        <v>2</v>
      </c>
      <c r="AE94" s="45">
        <v>59</v>
      </c>
      <c r="AF94" s="45">
        <v>20</v>
      </c>
      <c r="AG94" s="45">
        <v>79</v>
      </c>
    </row>
    <row r="95" spans="1:33" x14ac:dyDescent="0.2">
      <c r="A95" s="50">
        <v>13.120200000000001</v>
      </c>
      <c r="B95" s="47" t="s">
        <v>122</v>
      </c>
      <c r="C95" s="58" t="s">
        <v>401</v>
      </c>
      <c r="D95" s="49">
        <f t="shared" si="9"/>
        <v>39</v>
      </c>
      <c r="E95" s="49">
        <f t="shared" si="10"/>
        <v>11</v>
      </c>
      <c r="F95" s="49">
        <f t="shared" si="11"/>
        <v>50</v>
      </c>
      <c r="G95" s="45"/>
      <c r="H95" s="45"/>
      <c r="I95" s="45"/>
      <c r="J95" s="45"/>
      <c r="K95" s="45"/>
      <c r="L95" s="45"/>
      <c r="M95" s="45"/>
      <c r="N95" s="45"/>
      <c r="O95" s="45"/>
      <c r="P95" s="45">
        <v>31</v>
      </c>
      <c r="Q95" s="45">
        <v>7</v>
      </c>
      <c r="R95" s="45">
        <v>38</v>
      </c>
      <c r="S95" s="45"/>
      <c r="T95" s="45"/>
      <c r="U95" s="45"/>
      <c r="V95" s="45">
        <v>1</v>
      </c>
      <c r="W95" s="45"/>
      <c r="X95" s="45">
        <v>1</v>
      </c>
      <c r="Y95" s="45"/>
      <c r="Z95" s="45"/>
      <c r="AA95" s="45"/>
      <c r="AB95" s="45"/>
      <c r="AC95" s="45"/>
      <c r="AD95" s="45"/>
      <c r="AE95" s="45">
        <v>7</v>
      </c>
      <c r="AF95" s="45">
        <v>4</v>
      </c>
      <c r="AG95" s="45">
        <v>11</v>
      </c>
    </row>
    <row r="96" spans="1:33" x14ac:dyDescent="0.2">
      <c r="A96" s="51"/>
      <c r="B96" s="47" t="s">
        <v>124</v>
      </c>
      <c r="C96" s="58" t="s">
        <v>402</v>
      </c>
      <c r="D96" s="49">
        <f t="shared" si="9"/>
        <v>167</v>
      </c>
      <c r="E96" s="49">
        <f t="shared" si="10"/>
        <v>13</v>
      </c>
      <c r="F96" s="49">
        <f t="shared" si="11"/>
        <v>180</v>
      </c>
      <c r="G96" s="45">
        <v>2</v>
      </c>
      <c r="H96" s="45"/>
      <c r="I96" s="45">
        <v>2</v>
      </c>
      <c r="J96" s="45"/>
      <c r="K96" s="45"/>
      <c r="L96" s="45"/>
      <c r="M96" s="45">
        <v>4</v>
      </c>
      <c r="N96" s="45"/>
      <c r="O96" s="45">
        <v>4</v>
      </c>
      <c r="P96" s="45">
        <v>128</v>
      </c>
      <c r="Q96" s="45">
        <v>9</v>
      </c>
      <c r="R96" s="45">
        <v>137</v>
      </c>
      <c r="S96" s="45"/>
      <c r="T96" s="45"/>
      <c r="U96" s="45"/>
      <c r="V96" s="45">
        <v>1</v>
      </c>
      <c r="W96" s="45"/>
      <c r="X96" s="45">
        <v>1</v>
      </c>
      <c r="Y96" s="45"/>
      <c r="Z96" s="45"/>
      <c r="AA96" s="45"/>
      <c r="AB96" s="45">
        <v>1</v>
      </c>
      <c r="AC96" s="45"/>
      <c r="AD96" s="45">
        <v>1</v>
      </c>
      <c r="AE96" s="45">
        <v>31</v>
      </c>
      <c r="AF96" s="45">
        <v>4</v>
      </c>
      <c r="AG96" s="45">
        <v>35</v>
      </c>
    </row>
    <row r="97" spans="1:33" x14ac:dyDescent="0.2">
      <c r="A97" s="35"/>
      <c r="B97" s="47" t="s">
        <v>126</v>
      </c>
      <c r="C97" s="58" t="s">
        <v>403</v>
      </c>
      <c r="D97" s="49">
        <f t="shared" si="9"/>
        <v>77</v>
      </c>
      <c r="E97" s="49">
        <f t="shared" si="10"/>
        <v>5</v>
      </c>
      <c r="F97" s="49">
        <f t="shared" si="11"/>
        <v>82</v>
      </c>
      <c r="G97" s="45"/>
      <c r="H97" s="45"/>
      <c r="I97" s="45"/>
      <c r="J97" s="45"/>
      <c r="K97" s="45"/>
      <c r="L97" s="45"/>
      <c r="M97" s="45">
        <v>1</v>
      </c>
      <c r="N97" s="45"/>
      <c r="O97" s="45">
        <v>1</v>
      </c>
      <c r="P97" s="45">
        <v>63</v>
      </c>
      <c r="Q97" s="45">
        <v>1</v>
      </c>
      <c r="R97" s="45">
        <v>64</v>
      </c>
      <c r="S97" s="45"/>
      <c r="T97" s="45"/>
      <c r="U97" s="45"/>
      <c r="V97" s="45">
        <v>1</v>
      </c>
      <c r="W97" s="45"/>
      <c r="X97" s="45">
        <v>1</v>
      </c>
      <c r="Y97" s="45"/>
      <c r="Z97" s="45"/>
      <c r="AA97" s="45"/>
      <c r="AB97" s="45">
        <v>1</v>
      </c>
      <c r="AC97" s="45"/>
      <c r="AD97" s="45">
        <v>1</v>
      </c>
      <c r="AE97" s="45">
        <v>11</v>
      </c>
      <c r="AF97" s="45">
        <v>4</v>
      </c>
      <c r="AG97" s="45">
        <v>15</v>
      </c>
    </row>
    <row r="98" spans="1:33" x14ac:dyDescent="0.2">
      <c r="A98" s="46">
        <v>13.1401</v>
      </c>
      <c r="B98" s="47" t="s">
        <v>132</v>
      </c>
      <c r="C98" s="58" t="s">
        <v>404</v>
      </c>
      <c r="D98" s="49">
        <f t="shared" si="9"/>
        <v>46</v>
      </c>
      <c r="E98" s="49">
        <f t="shared" si="10"/>
        <v>13</v>
      </c>
      <c r="F98" s="49">
        <f t="shared" si="11"/>
        <v>59</v>
      </c>
      <c r="G98" s="45"/>
      <c r="H98" s="45"/>
      <c r="I98" s="45"/>
      <c r="J98" s="45"/>
      <c r="K98" s="45"/>
      <c r="L98" s="45"/>
      <c r="M98" s="45">
        <v>1</v>
      </c>
      <c r="N98" s="45"/>
      <c r="O98" s="45">
        <v>1</v>
      </c>
      <c r="P98" s="45">
        <v>35</v>
      </c>
      <c r="Q98" s="45">
        <v>5</v>
      </c>
      <c r="R98" s="45">
        <v>40</v>
      </c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>
        <v>10</v>
      </c>
      <c r="AF98" s="45">
        <v>8</v>
      </c>
      <c r="AG98" s="45">
        <v>18</v>
      </c>
    </row>
    <row r="99" spans="1:33" x14ac:dyDescent="0.2">
      <c r="A99" s="42" t="s">
        <v>311</v>
      </c>
      <c r="B99" s="43"/>
      <c r="C99" s="57"/>
      <c r="D99" s="45">
        <f t="shared" si="9"/>
        <v>438</v>
      </c>
      <c r="E99" s="45">
        <f t="shared" si="10"/>
        <v>343</v>
      </c>
      <c r="F99" s="45">
        <f t="shared" si="11"/>
        <v>781</v>
      </c>
      <c r="G99" s="45">
        <v>3</v>
      </c>
      <c r="H99" s="45"/>
      <c r="I99" s="45">
        <v>3</v>
      </c>
      <c r="J99" s="45">
        <v>1</v>
      </c>
      <c r="K99" s="45"/>
      <c r="L99" s="45">
        <v>1</v>
      </c>
      <c r="M99" s="45">
        <v>17</v>
      </c>
      <c r="N99" s="45">
        <v>7</v>
      </c>
      <c r="O99" s="45">
        <v>24</v>
      </c>
      <c r="P99" s="45">
        <v>371</v>
      </c>
      <c r="Q99" s="45">
        <v>303</v>
      </c>
      <c r="R99" s="45">
        <v>674</v>
      </c>
      <c r="S99" s="45"/>
      <c r="T99" s="45"/>
      <c r="U99" s="45"/>
      <c r="V99" s="45">
        <v>3</v>
      </c>
      <c r="W99" s="45"/>
      <c r="X99" s="45">
        <v>3</v>
      </c>
      <c r="Y99" s="45"/>
      <c r="Z99" s="45"/>
      <c r="AA99" s="45"/>
      <c r="AB99" s="45">
        <v>4</v>
      </c>
      <c r="AC99" s="45">
        <v>2</v>
      </c>
      <c r="AD99" s="45">
        <v>6</v>
      </c>
      <c r="AE99" s="45">
        <v>39</v>
      </c>
      <c r="AF99" s="45">
        <v>31</v>
      </c>
      <c r="AG99" s="45">
        <v>70</v>
      </c>
    </row>
    <row r="100" spans="1:33" x14ac:dyDescent="0.2">
      <c r="A100" s="46">
        <v>13.1205</v>
      </c>
      <c r="B100" s="47" t="s">
        <v>135</v>
      </c>
      <c r="C100" s="58" t="s">
        <v>405</v>
      </c>
      <c r="D100" s="49">
        <f t="shared" si="9"/>
        <v>73</v>
      </c>
      <c r="E100" s="49">
        <f t="shared" si="10"/>
        <v>43</v>
      </c>
      <c r="F100" s="49">
        <f t="shared" si="11"/>
        <v>116</v>
      </c>
      <c r="G100" s="45"/>
      <c r="H100" s="45"/>
      <c r="I100" s="45"/>
      <c r="J100" s="45"/>
      <c r="K100" s="45"/>
      <c r="L100" s="45"/>
      <c r="M100" s="45">
        <v>2</v>
      </c>
      <c r="N100" s="45">
        <v>1</v>
      </c>
      <c r="O100" s="45">
        <v>3</v>
      </c>
      <c r="P100" s="45">
        <v>61</v>
      </c>
      <c r="Q100" s="45">
        <v>39</v>
      </c>
      <c r="R100" s="45">
        <v>100</v>
      </c>
      <c r="S100" s="45"/>
      <c r="T100" s="45"/>
      <c r="U100" s="45"/>
      <c r="V100" s="45">
        <v>1</v>
      </c>
      <c r="W100" s="45"/>
      <c r="X100" s="45">
        <v>1</v>
      </c>
      <c r="Y100" s="45"/>
      <c r="Z100" s="45"/>
      <c r="AA100" s="45"/>
      <c r="AB100" s="45"/>
      <c r="AC100" s="45"/>
      <c r="AD100" s="45"/>
      <c r="AE100" s="45">
        <v>9</v>
      </c>
      <c r="AF100" s="45">
        <v>3</v>
      </c>
      <c r="AG100" s="45">
        <v>12</v>
      </c>
    </row>
    <row r="101" spans="1:33" x14ac:dyDescent="0.2">
      <c r="A101" s="50">
        <v>13.1303</v>
      </c>
      <c r="B101" s="47" t="s">
        <v>139</v>
      </c>
      <c r="C101" s="58" t="s">
        <v>140</v>
      </c>
      <c r="D101" s="49">
        <f t="shared" si="9"/>
        <v>3</v>
      </c>
      <c r="E101" s="49">
        <f t="shared" si="10"/>
        <v>4</v>
      </c>
      <c r="F101" s="49">
        <f t="shared" si="11"/>
        <v>7</v>
      </c>
      <c r="G101" s="45"/>
      <c r="H101" s="45"/>
      <c r="I101" s="45"/>
      <c r="J101" s="45"/>
      <c r="K101" s="45"/>
      <c r="L101" s="45"/>
      <c r="M101" s="45"/>
      <c r="N101" s="45"/>
      <c r="O101" s="45"/>
      <c r="P101" s="45">
        <v>3</v>
      </c>
      <c r="Q101" s="45">
        <v>4</v>
      </c>
      <c r="R101" s="45">
        <v>7</v>
      </c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</row>
    <row r="102" spans="1:33" x14ac:dyDescent="0.2">
      <c r="A102" s="35"/>
      <c r="B102" s="47" t="s">
        <v>137</v>
      </c>
      <c r="C102" s="58" t="s">
        <v>406</v>
      </c>
      <c r="D102" s="49">
        <f t="shared" si="9"/>
        <v>7</v>
      </c>
      <c r="E102" s="49">
        <f t="shared" si="10"/>
        <v>8</v>
      </c>
      <c r="F102" s="49">
        <f t="shared" si="11"/>
        <v>15</v>
      </c>
      <c r="G102" s="45"/>
      <c r="H102" s="45"/>
      <c r="I102" s="45"/>
      <c r="J102" s="45"/>
      <c r="K102" s="45"/>
      <c r="L102" s="45"/>
      <c r="M102" s="45"/>
      <c r="N102" s="45"/>
      <c r="O102" s="45"/>
      <c r="P102" s="45">
        <v>7</v>
      </c>
      <c r="Q102" s="45">
        <v>8</v>
      </c>
      <c r="R102" s="45">
        <v>15</v>
      </c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</row>
    <row r="103" spans="1:33" x14ac:dyDescent="0.2">
      <c r="A103" s="46">
        <v>13.1311</v>
      </c>
      <c r="B103" s="47" t="s">
        <v>141</v>
      </c>
      <c r="C103" s="58" t="s">
        <v>407</v>
      </c>
      <c r="D103" s="49">
        <f t="shared" si="9"/>
        <v>40</v>
      </c>
      <c r="E103" s="49">
        <f t="shared" si="10"/>
        <v>28</v>
      </c>
      <c r="F103" s="49">
        <f t="shared" si="11"/>
        <v>68</v>
      </c>
      <c r="G103" s="45">
        <v>1</v>
      </c>
      <c r="H103" s="45"/>
      <c r="I103" s="45">
        <v>1</v>
      </c>
      <c r="J103" s="45"/>
      <c r="K103" s="45"/>
      <c r="L103" s="45"/>
      <c r="M103" s="45">
        <v>3</v>
      </c>
      <c r="N103" s="45">
        <v>1</v>
      </c>
      <c r="O103" s="45">
        <v>4</v>
      </c>
      <c r="P103" s="45">
        <v>31</v>
      </c>
      <c r="Q103" s="45">
        <v>22</v>
      </c>
      <c r="R103" s="45">
        <v>53</v>
      </c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>
        <v>5</v>
      </c>
      <c r="AF103" s="45">
        <v>5</v>
      </c>
      <c r="AG103" s="45">
        <v>10</v>
      </c>
    </row>
    <row r="104" spans="1:33" x14ac:dyDescent="0.2">
      <c r="A104" s="46">
        <v>13.131399999999999</v>
      </c>
      <c r="B104" s="47" t="s">
        <v>143</v>
      </c>
      <c r="C104" s="58" t="s">
        <v>408</v>
      </c>
      <c r="D104" s="49">
        <f t="shared" si="9"/>
        <v>55</v>
      </c>
      <c r="E104" s="49">
        <f t="shared" si="10"/>
        <v>98</v>
      </c>
      <c r="F104" s="49">
        <f t="shared" si="11"/>
        <v>153</v>
      </c>
      <c r="G104" s="45">
        <v>1</v>
      </c>
      <c r="H104" s="45"/>
      <c r="I104" s="45">
        <v>1</v>
      </c>
      <c r="J104" s="45">
        <v>1</v>
      </c>
      <c r="K104" s="45"/>
      <c r="L104" s="45">
        <v>1</v>
      </c>
      <c r="M104" s="45">
        <v>3</v>
      </c>
      <c r="N104" s="45"/>
      <c r="O104" s="45">
        <v>3</v>
      </c>
      <c r="P104" s="45">
        <v>45</v>
      </c>
      <c r="Q104" s="45">
        <v>86</v>
      </c>
      <c r="R104" s="45">
        <v>131</v>
      </c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>
        <v>2</v>
      </c>
      <c r="AD104" s="45">
        <v>2</v>
      </c>
      <c r="AE104" s="45">
        <v>5</v>
      </c>
      <c r="AF104" s="45">
        <v>10</v>
      </c>
      <c r="AG104" s="45">
        <v>15</v>
      </c>
    </row>
    <row r="105" spans="1:33" x14ac:dyDescent="0.2">
      <c r="A105" s="46">
        <v>13.131600000000001</v>
      </c>
      <c r="B105" s="47" t="s">
        <v>145</v>
      </c>
      <c r="C105" s="58" t="s">
        <v>409</v>
      </c>
      <c r="D105" s="49">
        <f t="shared" si="9"/>
        <v>50</v>
      </c>
      <c r="E105" s="49">
        <f t="shared" si="10"/>
        <v>27</v>
      </c>
      <c r="F105" s="49">
        <f t="shared" si="11"/>
        <v>77</v>
      </c>
      <c r="G105" s="45">
        <v>1</v>
      </c>
      <c r="H105" s="45"/>
      <c r="I105" s="45">
        <v>1</v>
      </c>
      <c r="J105" s="45"/>
      <c r="K105" s="45"/>
      <c r="L105" s="45"/>
      <c r="M105" s="45">
        <v>1</v>
      </c>
      <c r="N105" s="45">
        <v>1</v>
      </c>
      <c r="O105" s="45">
        <v>2</v>
      </c>
      <c r="P105" s="45">
        <v>44</v>
      </c>
      <c r="Q105" s="45">
        <v>26</v>
      </c>
      <c r="R105" s="45">
        <v>70</v>
      </c>
      <c r="S105" s="45"/>
      <c r="T105" s="45"/>
      <c r="U105" s="45"/>
      <c r="V105" s="45">
        <v>1</v>
      </c>
      <c r="W105" s="45"/>
      <c r="X105" s="45">
        <v>1</v>
      </c>
      <c r="Y105" s="45"/>
      <c r="Z105" s="45"/>
      <c r="AA105" s="45"/>
      <c r="AB105" s="45"/>
      <c r="AC105" s="45"/>
      <c r="AD105" s="45"/>
      <c r="AE105" s="45">
        <v>3</v>
      </c>
      <c r="AF105" s="45"/>
      <c r="AG105" s="45">
        <v>3</v>
      </c>
    </row>
    <row r="106" spans="1:33" x14ac:dyDescent="0.2">
      <c r="A106" s="46">
        <v>13.1318</v>
      </c>
      <c r="B106" s="47" t="s">
        <v>147</v>
      </c>
      <c r="C106" s="58" t="s">
        <v>410</v>
      </c>
      <c r="D106" s="49">
        <f t="shared" si="9"/>
        <v>10</v>
      </c>
      <c r="E106" s="49">
        <f t="shared" si="10"/>
        <v>5</v>
      </c>
      <c r="F106" s="49">
        <f t="shared" si="11"/>
        <v>15</v>
      </c>
      <c r="G106" s="45"/>
      <c r="H106" s="45"/>
      <c r="I106" s="45"/>
      <c r="J106" s="45"/>
      <c r="K106" s="45"/>
      <c r="L106" s="45"/>
      <c r="M106" s="45">
        <v>1</v>
      </c>
      <c r="N106" s="45"/>
      <c r="O106" s="45">
        <v>1</v>
      </c>
      <c r="P106" s="45">
        <v>7</v>
      </c>
      <c r="Q106" s="45">
        <v>4</v>
      </c>
      <c r="R106" s="45">
        <v>11</v>
      </c>
      <c r="S106" s="45"/>
      <c r="T106" s="45"/>
      <c r="U106" s="45"/>
      <c r="V106" s="45"/>
      <c r="W106" s="45"/>
      <c r="X106" s="45"/>
      <c r="Y106" s="45"/>
      <c r="Z106" s="45"/>
      <c r="AA106" s="45"/>
      <c r="AB106" s="45">
        <v>1</v>
      </c>
      <c r="AC106" s="45"/>
      <c r="AD106" s="45">
        <v>1</v>
      </c>
      <c r="AE106" s="45">
        <v>1</v>
      </c>
      <c r="AF106" s="45">
        <v>1</v>
      </c>
      <c r="AG106" s="45">
        <v>2</v>
      </c>
    </row>
    <row r="107" spans="1:33" x14ac:dyDescent="0.2">
      <c r="A107" s="46">
        <v>13.132199999999999</v>
      </c>
      <c r="B107" s="47" t="s">
        <v>128</v>
      </c>
      <c r="C107" s="58" t="s">
        <v>411</v>
      </c>
      <c r="D107" s="49">
        <f t="shared" si="9"/>
        <v>36</v>
      </c>
      <c r="E107" s="49">
        <f t="shared" si="10"/>
        <v>26</v>
      </c>
      <c r="F107" s="49">
        <f t="shared" si="11"/>
        <v>62</v>
      </c>
      <c r="G107" s="45"/>
      <c r="H107" s="45"/>
      <c r="I107" s="45"/>
      <c r="J107" s="45"/>
      <c r="K107" s="45"/>
      <c r="L107" s="45"/>
      <c r="M107" s="45">
        <v>1</v>
      </c>
      <c r="N107" s="45"/>
      <c r="O107" s="45">
        <v>1</v>
      </c>
      <c r="P107" s="45">
        <v>34</v>
      </c>
      <c r="Q107" s="45">
        <v>25</v>
      </c>
      <c r="R107" s="45">
        <v>59</v>
      </c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>
        <v>1</v>
      </c>
      <c r="AF107" s="45">
        <v>1</v>
      </c>
      <c r="AG107" s="45">
        <v>2</v>
      </c>
    </row>
    <row r="108" spans="1:33" x14ac:dyDescent="0.2">
      <c r="A108" s="46">
        <v>13.132300000000001</v>
      </c>
      <c r="B108" s="47" t="s">
        <v>130</v>
      </c>
      <c r="C108" s="58" t="s">
        <v>412</v>
      </c>
      <c r="D108" s="49">
        <f t="shared" si="9"/>
        <v>51</v>
      </c>
      <c r="E108" s="49">
        <f t="shared" si="10"/>
        <v>15</v>
      </c>
      <c r="F108" s="49">
        <f t="shared" si="11"/>
        <v>66</v>
      </c>
      <c r="G108" s="45"/>
      <c r="H108" s="45"/>
      <c r="I108" s="45"/>
      <c r="J108" s="45"/>
      <c r="K108" s="45"/>
      <c r="L108" s="45"/>
      <c r="M108" s="45">
        <v>4</v>
      </c>
      <c r="N108" s="45"/>
      <c r="O108" s="45">
        <v>4</v>
      </c>
      <c r="P108" s="45">
        <v>42</v>
      </c>
      <c r="Q108" s="45">
        <v>15</v>
      </c>
      <c r="R108" s="45">
        <v>57</v>
      </c>
      <c r="S108" s="45"/>
      <c r="T108" s="45"/>
      <c r="U108" s="45"/>
      <c r="V108" s="45">
        <v>1</v>
      </c>
      <c r="W108" s="45"/>
      <c r="X108" s="45">
        <v>1</v>
      </c>
      <c r="Y108" s="45"/>
      <c r="Z108" s="45"/>
      <c r="AA108" s="45"/>
      <c r="AB108" s="45">
        <v>1</v>
      </c>
      <c r="AC108" s="45"/>
      <c r="AD108" s="45">
        <v>1</v>
      </c>
      <c r="AE108" s="45">
        <v>3</v>
      </c>
      <c r="AF108" s="45"/>
      <c r="AG108" s="45">
        <v>3</v>
      </c>
    </row>
    <row r="109" spans="1:33" x14ac:dyDescent="0.2">
      <c r="A109" s="46">
        <v>13.1328</v>
      </c>
      <c r="B109" s="47" t="s">
        <v>149</v>
      </c>
      <c r="C109" s="58" t="s">
        <v>413</v>
      </c>
      <c r="D109" s="49">
        <f t="shared" si="9"/>
        <v>38</v>
      </c>
      <c r="E109" s="49">
        <f t="shared" si="10"/>
        <v>38</v>
      </c>
      <c r="F109" s="49">
        <f t="shared" si="11"/>
        <v>76</v>
      </c>
      <c r="G109" s="45"/>
      <c r="H109" s="45"/>
      <c r="I109" s="45"/>
      <c r="J109" s="45"/>
      <c r="K109" s="45"/>
      <c r="L109" s="45"/>
      <c r="M109" s="45">
        <v>1</v>
      </c>
      <c r="N109" s="45">
        <v>1</v>
      </c>
      <c r="O109" s="45">
        <v>2</v>
      </c>
      <c r="P109" s="45">
        <v>30</v>
      </c>
      <c r="Q109" s="45">
        <v>29</v>
      </c>
      <c r="R109" s="45">
        <v>59</v>
      </c>
      <c r="S109" s="45"/>
      <c r="T109" s="45"/>
      <c r="U109" s="45"/>
      <c r="V109" s="45"/>
      <c r="W109" s="45"/>
      <c r="X109" s="45"/>
      <c r="Y109" s="45"/>
      <c r="Z109" s="45"/>
      <c r="AA109" s="45"/>
      <c r="AB109" s="45">
        <v>1</v>
      </c>
      <c r="AC109" s="45"/>
      <c r="AD109" s="45">
        <v>1</v>
      </c>
      <c r="AE109" s="45">
        <v>6</v>
      </c>
      <c r="AF109" s="45">
        <v>8</v>
      </c>
      <c r="AG109" s="45">
        <v>14</v>
      </c>
    </row>
    <row r="110" spans="1:33" x14ac:dyDescent="0.2">
      <c r="A110" s="46">
        <v>13.132899999999999</v>
      </c>
      <c r="B110" s="47" t="s">
        <v>151</v>
      </c>
      <c r="C110" s="58" t="s">
        <v>414</v>
      </c>
      <c r="D110" s="49">
        <f t="shared" si="9"/>
        <v>28</v>
      </c>
      <c r="E110" s="49">
        <f t="shared" si="10"/>
        <v>28</v>
      </c>
      <c r="F110" s="49">
        <f t="shared" si="11"/>
        <v>56</v>
      </c>
      <c r="G110" s="45"/>
      <c r="H110" s="45"/>
      <c r="I110" s="45"/>
      <c r="J110" s="45"/>
      <c r="K110" s="45"/>
      <c r="L110" s="45"/>
      <c r="M110" s="45"/>
      <c r="N110" s="45">
        <v>1</v>
      </c>
      <c r="O110" s="45">
        <v>1</v>
      </c>
      <c r="P110" s="45">
        <v>28</v>
      </c>
      <c r="Q110" s="45">
        <v>27</v>
      </c>
      <c r="R110" s="45">
        <v>55</v>
      </c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</row>
    <row r="111" spans="1:33" x14ac:dyDescent="0.2">
      <c r="A111" s="46">
        <v>13.132999999999999</v>
      </c>
      <c r="B111" s="47" t="s">
        <v>153</v>
      </c>
      <c r="C111" s="58" t="s">
        <v>415</v>
      </c>
      <c r="D111" s="49">
        <f t="shared" si="9"/>
        <v>47</v>
      </c>
      <c r="E111" s="49">
        <f t="shared" si="10"/>
        <v>23</v>
      </c>
      <c r="F111" s="49">
        <f t="shared" si="11"/>
        <v>70</v>
      </c>
      <c r="G111" s="45"/>
      <c r="H111" s="45"/>
      <c r="I111" s="45"/>
      <c r="J111" s="45"/>
      <c r="K111" s="45"/>
      <c r="L111" s="45"/>
      <c r="M111" s="45">
        <v>1</v>
      </c>
      <c r="N111" s="45">
        <v>2</v>
      </c>
      <c r="O111" s="45">
        <v>3</v>
      </c>
      <c r="P111" s="45">
        <v>39</v>
      </c>
      <c r="Q111" s="45">
        <v>18</v>
      </c>
      <c r="R111" s="45">
        <v>57</v>
      </c>
      <c r="S111" s="45"/>
      <c r="T111" s="45"/>
      <c r="U111" s="45"/>
      <c r="V111" s="45"/>
      <c r="W111" s="45"/>
      <c r="X111" s="45"/>
      <c r="Y111" s="45"/>
      <c r="Z111" s="45"/>
      <c r="AA111" s="45"/>
      <c r="AB111" s="45">
        <v>1</v>
      </c>
      <c r="AC111" s="45"/>
      <c r="AD111" s="45">
        <v>1</v>
      </c>
      <c r="AE111" s="45">
        <v>6</v>
      </c>
      <c r="AF111" s="45">
        <v>3</v>
      </c>
      <c r="AG111" s="45">
        <v>9</v>
      </c>
    </row>
    <row r="112" spans="1:33" x14ac:dyDescent="0.2">
      <c r="A112" s="34" t="s">
        <v>416</v>
      </c>
      <c r="B112" s="35"/>
      <c r="C112" s="55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</row>
    <row r="113" spans="1:33" x14ac:dyDescent="0.2">
      <c r="A113" s="38" t="s">
        <v>12</v>
      </c>
      <c r="B113" s="39"/>
      <c r="C113" s="56"/>
      <c r="D113" s="41">
        <f t="shared" si="9"/>
        <v>18</v>
      </c>
      <c r="E113" s="41">
        <f t="shared" si="10"/>
        <v>34</v>
      </c>
      <c r="F113" s="41">
        <f t="shared" si="11"/>
        <v>52</v>
      </c>
      <c r="G113" s="41"/>
      <c r="H113" s="41"/>
      <c r="I113" s="41"/>
      <c r="J113" s="41"/>
      <c r="K113" s="41"/>
      <c r="L113" s="41"/>
      <c r="M113" s="41">
        <v>1</v>
      </c>
      <c r="N113" s="41">
        <v>1</v>
      </c>
      <c r="O113" s="41">
        <v>2</v>
      </c>
      <c r="P113" s="41">
        <v>16</v>
      </c>
      <c r="Q113" s="41">
        <v>27</v>
      </c>
      <c r="R113" s="41">
        <v>43</v>
      </c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>
        <v>1</v>
      </c>
      <c r="AF113" s="41">
        <v>6</v>
      </c>
      <c r="AG113" s="41">
        <v>7</v>
      </c>
    </row>
    <row r="114" spans="1:33" x14ac:dyDescent="0.2">
      <c r="A114" s="42" t="s">
        <v>313</v>
      </c>
      <c r="B114" s="43"/>
      <c r="C114" s="57"/>
      <c r="D114" s="45">
        <f t="shared" si="9"/>
        <v>16</v>
      </c>
      <c r="E114" s="45">
        <f t="shared" si="10"/>
        <v>31</v>
      </c>
      <c r="F114" s="45">
        <f t="shared" si="11"/>
        <v>47</v>
      </c>
      <c r="G114" s="45"/>
      <c r="H114" s="45"/>
      <c r="I114" s="45"/>
      <c r="J114" s="45"/>
      <c r="K114" s="45"/>
      <c r="L114" s="45"/>
      <c r="M114" s="45">
        <v>1</v>
      </c>
      <c r="N114" s="45">
        <v>1</v>
      </c>
      <c r="O114" s="45">
        <v>2</v>
      </c>
      <c r="P114" s="45">
        <v>15</v>
      </c>
      <c r="Q114" s="45">
        <v>27</v>
      </c>
      <c r="R114" s="45">
        <v>42</v>
      </c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>
        <v>3</v>
      </c>
      <c r="AG114" s="45">
        <v>3</v>
      </c>
    </row>
    <row r="115" spans="1:33" x14ac:dyDescent="0.2">
      <c r="A115" s="46" t="s">
        <v>417</v>
      </c>
      <c r="B115" s="47" t="s">
        <v>418</v>
      </c>
      <c r="C115" s="58" t="s">
        <v>419</v>
      </c>
      <c r="D115" s="49">
        <f t="shared" si="9"/>
        <v>1</v>
      </c>
      <c r="E115" s="49">
        <f t="shared" si="10"/>
        <v>4</v>
      </c>
      <c r="F115" s="49">
        <f t="shared" si="11"/>
        <v>5</v>
      </c>
      <c r="G115" s="45"/>
      <c r="H115" s="45"/>
      <c r="I115" s="45"/>
      <c r="J115" s="45"/>
      <c r="K115" s="45"/>
      <c r="L115" s="45"/>
      <c r="M115" s="45"/>
      <c r="N115" s="45">
        <v>1</v>
      </c>
      <c r="O115" s="45">
        <v>1</v>
      </c>
      <c r="P115" s="45">
        <v>1</v>
      </c>
      <c r="Q115" s="45">
        <v>3</v>
      </c>
      <c r="R115" s="45">
        <v>4</v>
      </c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</row>
    <row r="116" spans="1:33" x14ac:dyDescent="0.2">
      <c r="A116" s="46" t="s">
        <v>175</v>
      </c>
      <c r="B116" s="47" t="s">
        <v>176</v>
      </c>
      <c r="C116" s="58" t="s">
        <v>420</v>
      </c>
      <c r="D116" s="49">
        <f t="shared" si="9"/>
        <v>1</v>
      </c>
      <c r="E116" s="49">
        <f t="shared" si="10"/>
        <v>2</v>
      </c>
      <c r="F116" s="49">
        <f t="shared" si="11"/>
        <v>3</v>
      </c>
      <c r="G116" s="45"/>
      <c r="H116" s="45"/>
      <c r="I116" s="45"/>
      <c r="J116" s="45"/>
      <c r="K116" s="45"/>
      <c r="L116" s="45"/>
      <c r="M116" s="45"/>
      <c r="N116" s="45"/>
      <c r="O116" s="45"/>
      <c r="P116" s="45">
        <v>1</v>
      </c>
      <c r="Q116" s="45">
        <v>1</v>
      </c>
      <c r="R116" s="45">
        <v>2</v>
      </c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>
        <v>1</v>
      </c>
      <c r="AG116" s="45">
        <v>1</v>
      </c>
    </row>
    <row r="117" spans="1:33" x14ac:dyDescent="0.2">
      <c r="A117" s="46" t="s">
        <v>178</v>
      </c>
      <c r="B117" s="47" t="s">
        <v>179</v>
      </c>
      <c r="C117" s="58" t="s">
        <v>421</v>
      </c>
      <c r="D117" s="49">
        <f t="shared" si="9"/>
        <v>2</v>
      </c>
      <c r="E117" s="49">
        <f t="shared" si="10"/>
        <v>3</v>
      </c>
      <c r="F117" s="49">
        <f t="shared" si="11"/>
        <v>5</v>
      </c>
      <c r="G117" s="45"/>
      <c r="H117" s="45"/>
      <c r="I117" s="45"/>
      <c r="J117" s="45"/>
      <c r="K117" s="45"/>
      <c r="L117" s="45"/>
      <c r="M117" s="45">
        <v>1</v>
      </c>
      <c r="N117" s="45"/>
      <c r="O117" s="45">
        <v>1</v>
      </c>
      <c r="P117" s="45">
        <v>1</v>
      </c>
      <c r="Q117" s="45">
        <v>3</v>
      </c>
      <c r="R117" s="45">
        <v>4</v>
      </c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</row>
    <row r="118" spans="1:33" x14ac:dyDescent="0.2">
      <c r="A118" s="46" t="s">
        <v>181</v>
      </c>
      <c r="B118" s="47" t="s">
        <v>182</v>
      </c>
      <c r="C118" s="58" t="s">
        <v>422</v>
      </c>
      <c r="D118" s="49">
        <f t="shared" si="9"/>
        <v>1</v>
      </c>
      <c r="E118" s="49">
        <f t="shared" si="10"/>
        <v>2</v>
      </c>
      <c r="F118" s="49">
        <f t="shared" si="11"/>
        <v>3</v>
      </c>
      <c r="G118" s="45"/>
      <c r="H118" s="45"/>
      <c r="I118" s="45"/>
      <c r="J118" s="45"/>
      <c r="K118" s="45"/>
      <c r="L118" s="45"/>
      <c r="M118" s="45"/>
      <c r="N118" s="45"/>
      <c r="O118" s="45"/>
      <c r="P118" s="45">
        <v>1</v>
      </c>
      <c r="Q118" s="45">
        <v>2</v>
      </c>
      <c r="R118" s="45">
        <v>3</v>
      </c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</row>
    <row r="119" spans="1:33" x14ac:dyDescent="0.2">
      <c r="A119" s="46" t="s">
        <v>184</v>
      </c>
      <c r="B119" s="47" t="s">
        <v>185</v>
      </c>
      <c r="C119" s="58" t="s">
        <v>423</v>
      </c>
      <c r="D119" s="49">
        <f t="shared" si="9"/>
        <v>0</v>
      </c>
      <c r="E119" s="49">
        <f t="shared" si="10"/>
        <v>1</v>
      </c>
      <c r="F119" s="49">
        <f t="shared" si="11"/>
        <v>1</v>
      </c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>
        <v>1</v>
      </c>
      <c r="R119" s="45">
        <v>1</v>
      </c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</row>
    <row r="120" spans="1:33" x14ac:dyDescent="0.2">
      <c r="A120" s="46" t="s">
        <v>187</v>
      </c>
      <c r="B120" s="47" t="s">
        <v>188</v>
      </c>
      <c r="C120" s="58" t="s">
        <v>424</v>
      </c>
      <c r="D120" s="49">
        <f t="shared" si="9"/>
        <v>11</v>
      </c>
      <c r="E120" s="49">
        <f t="shared" si="10"/>
        <v>19</v>
      </c>
      <c r="F120" s="49">
        <f t="shared" si="11"/>
        <v>30</v>
      </c>
      <c r="G120" s="45"/>
      <c r="H120" s="45"/>
      <c r="I120" s="45"/>
      <c r="J120" s="45"/>
      <c r="K120" s="45"/>
      <c r="L120" s="45"/>
      <c r="M120" s="45"/>
      <c r="N120" s="45"/>
      <c r="O120" s="45"/>
      <c r="P120" s="45">
        <v>11</v>
      </c>
      <c r="Q120" s="45">
        <v>17</v>
      </c>
      <c r="R120" s="45">
        <v>28</v>
      </c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>
        <v>2</v>
      </c>
      <c r="AG120" s="45">
        <v>2</v>
      </c>
    </row>
    <row r="121" spans="1:33" x14ac:dyDescent="0.2">
      <c r="A121" s="42" t="s">
        <v>322</v>
      </c>
      <c r="B121" s="43"/>
      <c r="C121" s="57"/>
      <c r="D121" s="45">
        <f t="shared" si="9"/>
        <v>2</v>
      </c>
      <c r="E121" s="45">
        <f t="shared" si="10"/>
        <v>3</v>
      </c>
      <c r="F121" s="45">
        <f t="shared" si="11"/>
        <v>5</v>
      </c>
      <c r="G121" s="45"/>
      <c r="H121" s="45"/>
      <c r="I121" s="45"/>
      <c r="J121" s="45"/>
      <c r="K121" s="45"/>
      <c r="L121" s="45"/>
      <c r="M121" s="45"/>
      <c r="N121" s="45"/>
      <c r="O121" s="45"/>
      <c r="P121" s="45">
        <v>1</v>
      </c>
      <c r="Q121" s="45"/>
      <c r="R121" s="45">
        <v>1</v>
      </c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>
        <v>1</v>
      </c>
      <c r="AF121" s="45">
        <v>3</v>
      </c>
      <c r="AG121" s="45">
        <v>4</v>
      </c>
    </row>
    <row r="122" spans="1:33" x14ac:dyDescent="0.2">
      <c r="A122" s="46" t="s">
        <v>169</v>
      </c>
      <c r="B122" s="47" t="s">
        <v>170</v>
      </c>
      <c r="C122" s="58" t="s">
        <v>171</v>
      </c>
      <c r="D122" s="49">
        <f t="shared" si="9"/>
        <v>1</v>
      </c>
      <c r="E122" s="49">
        <f t="shared" si="10"/>
        <v>0</v>
      </c>
      <c r="F122" s="49">
        <f t="shared" si="11"/>
        <v>1</v>
      </c>
      <c r="G122" s="45"/>
      <c r="H122" s="45"/>
      <c r="I122" s="45"/>
      <c r="J122" s="45"/>
      <c r="K122" s="45"/>
      <c r="L122" s="45"/>
      <c r="M122" s="45"/>
      <c r="N122" s="45"/>
      <c r="O122" s="45"/>
      <c r="P122" s="45">
        <v>1</v>
      </c>
      <c r="Q122" s="45"/>
      <c r="R122" s="45">
        <v>1</v>
      </c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</row>
    <row r="123" spans="1:33" x14ac:dyDescent="0.2">
      <c r="A123" s="50" t="s">
        <v>172</v>
      </c>
      <c r="B123" s="47" t="s">
        <v>172</v>
      </c>
      <c r="C123" s="58" t="s">
        <v>173</v>
      </c>
      <c r="D123" s="49">
        <f t="shared" si="9"/>
        <v>1</v>
      </c>
      <c r="E123" s="49">
        <f t="shared" si="10"/>
        <v>3</v>
      </c>
      <c r="F123" s="49">
        <f t="shared" si="11"/>
        <v>4</v>
      </c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>
        <v>1</v>
      </c>
      <c r="AF123" s="45">
        <v>3</v>
      </c>
      <c r="AG123" s="45">
        <v>4</v>
      </c>
    </row>
    <row r="124" spans="1:33" x14ac:dyDescent="0.2">
      <c r="A124" s="34" t="s">
        <v>425</v>
      </c>
      <c r="B124" s="35"/>
      <c r="C124" s="55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</row>
    <row r="125" spans="1:33" x14ac:dyDescent="0.2">
      <c r="A125" s="38" t="s">
        <v>12</v>
      </c>
      <c r="B125" s="39"/>
      <c r="C125" s="56"/>
      <c r="D125" s="41">
        <f t="shared" si="9"/>
        <v>139</v>
      </c>
      <c r="E125" s="41">
        <f t="shared" si="10"/>
        <v>176</v>
      </c>
      <c r="F125" s="41">
        <f t="shared" si="11"/>
        <v>315</v>
      </c>
      <c r="G125" s="41">
        <v>4</v>
      </c>
      <c r="H125" s="41">
        <v>1</v>
      </c>
      <c r="I125" s="41">
        <v>5</v>
      </c>
      <c r="J125" s="41"/>
      <c r="K125" s="41"/>
      <c r="L125" s="41"/>
      <c r="M125" s="41">
        <v>7</v>
      </c>
      <c r="N125" s="41">
        <v>5</v>
      </c>
      <c r="O125" s="41">
        <v>12</v>
      </c>
      <c r="P125" s="41">
        <v>112</v>
      </c>
      <c r="Q125" s="41">
        <v>155</v>
      </c>
      <c r="R125" s="41">
        <v>267</v>
      </c>
      <c r="S125" s="41"/>
      <c r="T125" s="41"/>
      <c r="U125" s="41"/>
      <c r="V125" s="41">
        <v>1</v>
      </c>
      <c r="W125" s="41"/>
      <c r="X125" s="41">
        <v>1</v>
      </c>
      <c r="Y125" s="41"/>
      <c r="Z125" s="41"/>
      <c r="AA125" s="41"/>
      <c r="AB125" s="41">
        <v>2</v>
      </c>
      <c r="AC125" s="41">
        <v>2</v>
      </c>
      <c r="AD125" s="41">
        <v>4</v>
      </c>
      <c r="AE125" s="41">
        <v>13</v>
      </c>
      <c r="AF125" s="41">
        <v>13</v>
      </c>
      <c r="AG125" s="41">
        <v>26</v>
      </c>
    </row>
    <row r="126" spans="1:33" x14ac:dyDescent="0.2">
      <c r="A126" s="42" t="s">
        <v>13</v>
      </c>
      <c r="B126" s="43"/>
      <c r="C126" s="57"/>
      <c r="D126" s="45">
        <f t="shared" si="9"/>
        <v>116</v>
      </c>
      <c r="E126" s="45">
        <f t="shared" si="10"/>
        <v>99</v>
      </c>
      <c r="F126" s="45">
        <f t="shared" si="11"/>
        <v>215</v>
      </c>
      <c r="G126" s="45">
        <v>1</v>
      </c>
      <c r="H126" s="45"/>
      <c r="I126" s="45">
        <v>1</v>
      </c>
      <c r="J126" s="45"/>
      <c r="K126" s="45"/>
      <c r="L126" s="45"/>
      <c r="M126" s="45">
        <v>7</v>
      </c>
      <c r="N126" s="45">
        <v>1</v>
      </c>
      <c r="O126" s="45">
        <v>8</v>
      </c>
      <c r="P126" s="45">
        <v>93</v>
      </c>
      <c r="Q126" s="45">
        <v>84</v>
      </c>
      <c r="R126" s="45">
        <v>177</v>
      </c>
      <c r="S126" s="45"/>
      <c r="T126" s="45"/>
      <c r="U126" s="45"/>
      <c r="V126" s="45">
        <v>1</v>
      </c>
      <c r="W126" s="45"/>
      <c r="X126" s="45">
        <v>1</v>
      </c>
      <c r="Y126" s="45"/>
      <c r="Z126" s="45"/>
      <c r="AA126" s="45"/>
      <c r="AB126" s="45">
        <v>2</v>
      </c>
      <c r="AC126" s="45">
        <v>2</v>
      </c>
      <c r="AD126" s="45">
        <v>4</v>
      </c>
      <c r="AE126" s="45">
        <v>12</v>
      </c>
      <c r="AF126" s="45">
        <v>12</v>
      </c>
      <c r="AG126" s="45">
        <v>24</v>
      </c>
    </row>
    <row r="127" spans="1:33" x14ac:dyDescent="0.2">
      <c r="A127" s="46">
        <v>24.010200000000001</v>
      </c>
      <c r="B127" s="47" t="s">
        <v>156</v>
      </c>
      <c r="C127" s="58" t="s">
        <v>426</v>
      </c>
      <c r="D127" s="49">
        <f t="shared" si="9"/>
        <v>116</v>
      </c>
      <c r="E127" s="49">
        <f t="shared" si="10"/>
        <v>99</v>
      </c>
      <c r="F127" s="49">
        <f t="shared" si="11"/>
        <v>215</v>
      </c>
      <c r="G127" s="45">
        <v>1</v>
      </c>
      <c r="H127" s="45"/>
      <c r="I127" s="45">
        <v>1</v>
      </c>
      <c r="J127" s="45"/>
      <c r="K127" s="45"/>
      <c r="L127" s="45"/>
      <c r="M127" s="45">
        <v>7</v>
      </c>
      <c r="N127" s="45">
        <v>1</v>
      </c>
      <c r="O127" s="45">
        <v>8</v>
      </c>
      <c r="P127" s="45">
        <v>93</v>
      </c>
      <c r="Q127" s="45">
        <v>84</v>
      </c>
      <c r="R127" s="45">
        <v>177</v>
      </c>
      <c r="S127" s="45"/>
      <c r="T127" s="45"/>
      <c r="U127" s="45"/>
      <c r="V127" s="45">
        <v>1</v>
      </c>
      <c r="W127" s="45"/>
      <c r="X127" s="45">
        <v>1</v>
      </c>
      <c r="Y127" s="45"/>
      <c r="Z127" s="45"/>
      <c r="AA127" s="45"/>
      <c r="AB127" s="45">
        <v>2</v>
      </c>
      <c r="AC127" s="45">
        <v>2</v>
      </c>
      <c r="AD127" s="45">
        <v>4</v>
      </c>
      <c r="AE127" s="45">
        <v>12</v>
      </c>
      <c r="AF127" s="45">
        <v>12</v>
      </c>
      <c r="AG127" s="45">
        <v>24</v>
      </c>
    </row>
    <row r="128" spans="1:33" x14ac:dyDescent="0.2">
      <c r="A128" s="42" t="s">
        <v>312</v>
      </c>
      <c r="B128" s="43"/>
      <c r="C128" s="57"/>
      <c r="D128" s="45">
        <f t="shared" si="9"/>
        <v>18</v>
      </c>
      <c r="E128" s="45">
        <f t="shared" si="10"/>
        <v>24</v>
      </c>
      <c r="F128" s="45">
        <f t="shared" si="11"/>
        <v>42</v>
      </c>
      <c r="G128" s="45">
        <v>3</v>
      </c>
      <c r="H128" s="45"/>
      <c r="I128" s="45">
        <v>3</v>
      </c>
      <c r="J128" s="45"/>
      <c r="K128" s="45"/>
      <c r="L128" s="45"/>
      <c r="M128" s="45"/>
      <c r="N128" s="45"/>
      <c r="O128" s="45"/>
      <c r="P128" s="45">
        <v>15</v>
      </c>
      <c r="Q128" s="45">
        <v>24</v>
      </c>
      <c r="R128" s="45">
        <v>39</v>
      </c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</row>
    <row r="129" spans="1:33" x14ac:dyDescent="0.2">
      <c r="A129" s="46">
        <v>13</v>
      </c>
      <c r="B129" s="47" t="s">
        <v>193</v>
      </c>
      <c r="C129" s="58" t="s">
        <v>427</v>
      </c>
      <c r="D129" s="49">
        <f t="shared" si="9"/>
        <v>5</v>
      </c>
      <c r="E129" s="49">
        <f t="shared" si="10"/>
        <v>9</v>
      </c>
      <c r="F129" s="49">
        <f t="shared" si="11"/>
        <v>14</v>
      </c>
      <c r="G129" s="45"/>
      <c r="H129" s="45"/>
      <c r="I129" s="45"/>
      <c r="J129" s="45"/>
      <c r="K129" s="45"/>
      <c r="L129" s="45"/>
      <c r="M129" s="45"/>
      <c r="N129" s="45"/>
      <c r="O129" s="45"/>
      <c r="P129" s="45">
        <v>5</v>
      </c>
      <c r="Q129" s="45">
        <v>9</v>
      </c>
      <c r="R129" s="45">
        <v>14</v>
      </c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</row>
    <row r="130" spans="1:33" x14ac:dyDescent="0.2">
      <c r="A130" s="46">
        <v>16</v>
      </c>
      <c r="B130" s="47" t="s">
        <v>195</v>
      </c>
      <c r="C130" s="58" t="s">
        <v>428</v>
      </c>
      <c r="D130" s="49">
        <f t="shared" si="9"/>
        <v>13</v>
      </c>
      <c r="E130" s="49">
        <f t="shared" si="10"/>
        <v>9</v>
      </c>
      <c r="F130" s="49">
        <f t="shared" si="11"/>
        <v>22</v>
      </c>
      <c r="G130" s="45">
        <v>3</v>
      </c>
      <c r="H130" s="45"/>
      <c r="I130" s="45">
        <v>3</v>
      </c>
      <c r="J130" s="45"/>
      <c r="K130" s="45"/>
      <c r="L130" s="45"/>
      <c r="M130" s="45"/>
      <c r="N130" s="45"/>
      <c r="O130" s="45"/>
      <c r="P130" s="45">
        <v>10</v>
      </c>
      <c r="Q130" s="45">
        <v>9</v>
      </c>
      <c r="R130" s="45">
        <v>19</v>
      </c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</row>
    <row r="131" spans="1:33" x14ac:dyDescent="0.2">
      <c r="A131" s="46">
        <v>24</v>
      </c>
      <c r="B131" s="47" t="s">
        <v>288</v>
      </c>
      <c r="C131" s="58" t="s">
        <v>429</v>
      </c>
      <c r="D131" s="49">
        <f t="shared" si="9"/>
        <v>0</v>
      </c>
      <c r="E131" s="49">
        <f t="shared" si="10"/>
        <v>2</v>
      </c>
      <c r="F131" s="49">
        <f t="shared" si="11"/>
        <v>2</v>
      </c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>
        <v>2</v>
      </c>
      <c r="R131" s="45">
        <v>2</v>
      </c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</row>
    <row r="132" spans="1:33" x14ac:dyDescent="0.2">
      <c r="A132" s="46">
        <v>45</v>
      </c>
      <c r="B132" s="47" t="s">
        <v>197</v>
      </c>
      <c r="C132" s="58" t="s">
        <v>430</v>
      </c>
      <c r="D132" s="49">
        <f t="shared" si="9"/>
        <v>0</v>
      </c>
      <c r="E132" s="49">
        <f t="shared" si="10"/>
        <v>3</v>
      </c>
      <c r="F132" s="49">
        <f t="shared" si="11"/>
        <v>3</v>
      </c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>
        <v>3</v>
      </c>
      <c r="R132" s="45">
        <v>3</v>
      </c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</row>
    <row r="133" spans="1:33" x14ac:dyDescent="0.2">
      <c r="A133" s="46">
        <v>52</v>
      </c>
      <c r="B133" s="47" t="s">
        <v>199</v>
      </c>
      <c r="C133" s="58" t="s">
        <v>431</v>
      </c>
      <c r="D133" s="49">
        <f t="shared" ref="D133:D180" si="12">G133+J133+M133+P133+S133+V133+Y133+AB133+AE133</f>
        <v>0</v>
      </c>
      <c r="E133" s="49">
        <f t="shared" ref="E133:E180" si="13">H133+K133+N133+Q133+T133+W133+Z133+AC133+AF133</f>
        <v>1</v>
      </c>
      <c r="F133" s="49">
        <f t="shared" ref="F133:F180" si="14">SUM(D133:E133)</f>
        <v>1</v>
      </c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>
        <v>1</v>
      </c>
      <c r="R133" s="45">
        <v>1</v>
      </c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</row>
    <row r="134" spans="1:33" x14ac:dyDescent="0.2">
      <c r="A134" s="42" t="s">
        <v>323</v>
      </c>
      <c r="B134" s="43"/>
      <c r="C134" s="57"/>
      <c r="D134" s="45">
        <f t="shared" si="12"/>
        <v>5</v>
      </c>
      <c r="E134" s="45">
        <f t="shared" si="13"/>
        <v>53</v>
      </c>
      <c r="F134" s="45">
        <f t="shared" si="14"/>
        <v>58</v>
      </c>
      <c r="G134" s="45"/>
      <c r="H134" s="45">
        <v>1</v>
      </c>
      <c r="I134" s="45">
        <v>1</v>
      </c>
      <c r="J134" s="45"/>
      <c r="K134" s="45"/>
      <c r="L134" s="45"/>
      <c r="M134" s="45"/>
      <c r="N134" s="45">
        <v>4</v>
      </c>
      <c r="O134" s="45">
        <v>4</v>
      </c>
      <c r="P134" s="45">
        <v>4</v>
      </c>
      <c r="Q134" s="45">
        <v>47</v>
      </c>
      <c r="R134" s="45">
        <v>51</v>
      </c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>
        <v>1</v>
      </c>
      <c r="AF134" s="45">
        <v>1</v>
      </c>
      <c r="AG134" s="45">
        <v>2</v>
      </c>
    </row>
    <row r="135" spans="1:33" x14ac:dyDescent="0.2">
      <c r="A135" s="46">
        <v>14.0901</v>
      </c>
      <c r="B135" s="47" t="s">
        <v>162</v>
      </c>
      <c r="C135" s="58" t="s">
        <v>432</v>
      </c>
      <c r="D135" s="49">
        <f t="shared" si="12"/>
        <v>0</v>
      </c>
      <c r="E135" s="49">
        <f t="shared" si="13"/>
        <v>21</v>
      </c>
      <c r="F135" s="49">
        <f t="shared" si="14"/>
        <v>21</v>
      </c>
      <c r="G135" s="45"/>
      <c r="H135" s="45"/>
      <c r="I135" s="45"/>
      <c r="J135" s="45"/>
      <c r="K135" s="45"/>
      <c r="L135" s="45"/>
      <c r="M135" s="45"/>
      <c r="N135" s="45">
        <v>2</v>
      </c>
      <c r="O135" s="45">
        <v>2</v>
      </c>
      <c r="P135" s="45"/>
      <c r="Q135" s="45">
        <v>18</v>
      </c>
      <c r="R135" s="45">
        <v>18</v>
      </c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>
        <v>1</v>
      </c>
      <c r="AG135" s="45">
        <v>1</v>
      </c>
    </row>
    <row r="136" spans="1:33" x14ac:dyDescent="0.2">
      <c r="A136" s="46">
        <v>14.100099999999999</v>
      </c>
      <c r="B136" s="47" t="s">
        <v>164</v>
      </c>
      <c r="C136" s="58" t="s">
        <v>433</v>
      </c>
      <c r="D136" s="49">
        <f t="shared" si="12"/>
        <v>0</v>
      </c>
      <c r="E136" s="49">
        <f t="shared" si="13"/>
        <v>13</v>
      </c>
      <c r="F136" s="49">
        <f t="shared" si="14"/>
        <v>13</v>
      </c>
      <c r="G136" s="45"/>
      <c r="H136" s="45"/>
      <c r="I136" s="45"/>
      <c r="J136" s="45"/>
      <c r="K136" s="45"/>
      <c r="L136" s="45"/>
      <c r="M136" s="45"/>
      <c r="N136" s="45">
        <v>2</v>
      </c>
      <c r="O136" s="45">
        <v>2</v>
      </c>
      <c r="P136" s="45"/>
      <c r="Q136" s="45">
        <v>11</v>
      </c>
      <c r="R136" s="45">
        <v>11</v>
      </c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</row>
    <row r="137" spans="1:33" x14ac:dyDescent="0.2">
      <c r="A137" s="50">
        <v>14.190099999999999</v>
      </c>
      <c r="B137" s="47" t="s">
        <v>166</v>
      </c>
      <c r="C137" s="58" t="s">
        <v>434</v>
      </c>
      <c r="D137" s="49">
        <f t="shared" si="12"/>
        <v>5</v>
      </c>
      <c r="E137" s="49">
        <f t="shared" si="13"/>
        <v>19</v>
      </c>
      <c r="F137" s="49">
        <f t="shared" si="14"/>
        <v>24</v>
      </c>
      <c r="G137" s="45"/>
      <c r="H137" s="45">
        <v>1</v>
      </c>
      <c r="I137" s="45">
        <v>1</v>
      </c>
      <c r="J137" s="45"/>
      <c r="K137" s="45"/>
      <c r="L137" s="45"/>
      <c r="M137" s="45"/>
      <c r="N137" s="45"/>
      <c r="O137" s="45"/>
      <c r="P137" s="45">
        <v>4</v>
      </c>
      <c r="Q137" s="45">
        <v>18</v>
      </c>
      <c r="R137" s="45">
        <v>22</v>
      </c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>
        <v>1</v>
      </c>
      <c r="AF137" s="45"/>
      <c r="AG137" s="45">
        <v>1</v>
      </c>
    </row>
    <row r="138" spans="1:33" x14ac:dyDescent="0.2">
      <c r="A138" s="34" t="s">
        <v>435</v>
      </c>
      <c r="B138" s="35"/>
      <c r="C138" s="55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</row>
    <row r="139" spans="1:33" x14ac:dyDescent="0.2">
      <c r="A139" s="38" t="s">
        <v>12</v>
      </c>
      <c r="B139" s="39"/>
      <c r="C139" s="56"/>
      <c r="D139" s="41">
        <f t="shared" si="12"/>
        <v>1237</v>
      </c>
      <c r="E139" s="41">
        <f t="shared" si="13"/>
        <v>522</v>
      </c>
      <c r="F139" s="41">
        <f t="shared" si="14"/>
        <v>1759</v>
      </c>
      <c r="G139" s="41">
        <v>4</v>
      </c>
      <c r="H139" s="41"/>
      <c r="I139" s="41">
        <v>4</v>
      </c>
      <c r="J139" s="41"/>
      <c r="K139" s="41">
        <v>1</v>
      </c>
      <c r="L139" s="41">
        <v>1</v>
      </c>
      <c r="M139" s="41">
        <v>37</v>
      </c>
      <c r="N139" s="41">
        <v>13</v>
      </c>
      <c r="O139" s="41">
        <v>50</v>
      </c>
      <c r="P139" s="41">
        <v>980</v>
      </c>
      <c r="Q139" s="41">
        <v>397</v>
      </c>
      <c r="R139" s="41">
        <v>1377</v>
      </c>
      <c r="S139" s="41"/>
      <c r="T139" s="41"/>
      <c r="U139" s="41"/>
      <c r="V139" s="41">
        <v>1</v>
      </c>
      <c r="W139" s="41">
        <v>3</v>
      </c>
      <c r="X139" s="41">
        <v>4</v>
      </c>
      <c r="Y139" s="41"/>
      <c r="Z139" s="41"/>
      <c r="AA139" s="41"/>
      <c r="AB139" s="41">
        <v>3</v>
      </c>
      <c r="AC139" s="41">
        <v>4</v>
      </c>
      <c r="AD139" s="41">
        <v>7</v>
      </c>
      <c r="AE139" s="41">
        <v>212</v>
      </c>
      <c r="AF139" s="41">
        <v>104</v>
      </c>
      <c r="AG139" s="41">
        <v>316</v>
      </c>
    </row>
    <row r="140" spans="1:33" x14ac:dyDescent="0.2">
      <c r="A140" s="42" t="s">
        <v>13</v>
      </c>
      <c r="B140" s="43"/>
      <c r="C140" s="57"/>
      <c r="D140" s="45">
        <f t="shared" si="12"/>
        <v>946</v>
      </c>
      <c r="E140" s="45">
        <f t="shared" si="13"/>
        <v>343</v>
      </c>
      <c r="F140" s="45">
        <f t="shared" si="14"/>
        <v>1289</v>
      </c>
      <c r="G140" s="45">
        <v>2</v>
      </c>
      <c r="H140" s="45"/>
      <c r="I140" s="45">
        <v>2</v>
      </c>
      <c r="J140" s="45"/>
      <c r="K140" s="45"/>
      <c r="L140" s="45"/>
      <c r="M140" s="45">
        <v>26</v>
      </c>
      <c r="N140" s="45">
        <v>9</v>
      </c>
      <c r="O140" s="45">
        <v>35</v>
      </c>
      <c r="P140" s="45">
        <v>751</v>
      </c>
      <c r="Q140" s="45">
        <v>268</v>
      </c>
      <c r="R140" s="45">
        <v>1019</v>
      </c>
      <c r="S140" s="45"/>
      <c r="T140" s="45"/>
      <c r="U140" s="45"/>
      <c r="V140" s="45">
        <v>1</v>
      </c>
      <c r="W140" s="45">
        <v>2</v>
      </c>
      <c r="X140" s="45">
        <v>3</v>
      </c>
      <c r="Y140" s="45"/>
      <c r="Z140" s="45"/>
      <c r="AA140" s="45"/>
      <c r="AB140" s="45">
        <v>3</v>
      </c>
      <c r="AC140" s="45">
        <v>3</v>
      </c>
      <c r="AD140" s="45">
        <v>6</v>
      </c>
      <c r="AE140" s="45">
        <v>163</v>
      </c>
      <c r="AF140" s="45">
        <v>61</v>
      </c>
      <c r="AG140" s="45">
        <v>224</v>
      </c>
    </row>
    <row r="141" spans="1:33" x14ac:dyDescent="0.2">
      <c r="A141" s="46">
        <v>16.010100000000001</v>
      </c>
      <c r="B141" s="47" t="s">
        <v>206</v>
      </c>
      <c r="C141" s="58" t="s">
        <v>207</v>
      </c>
      <c r="D141" s="49">
        <f t="shared" si="12"/>
        <v>315</v>
      </c>
      <c r="E141" s="49">
        <f t="shared" si="13"/>
        <v>70</v>
      </c>
      <c r="F141" s="49">
        <f t="shared" si="14"/>
        <v>385</v>
      </c>
      <c r="G141" s="45"/>
      <c r="H141" s="45"/>
      <c r="I141" s="45"/>
      <c r="J141" s="45"/>
      <c r="K141" s="45"/>
      <c r="L141" s="45"/>
      <c r="M141" s="45">
        <v>9</v>
      </c>
      <c r="N141" s="45"/>
      <c r="O141" s="45">
        <v>9</v>
      </c>
      <c r="P141" s="45">
        <v>252</v>
      </c>
      <c r="Q141" s="45">
        <v>59</v>
      </c>
      <c r="R141" s="45">
        <v>311</v>
      </c>
      <c r="S141" s="45"/>
      <c r="T141" s="45"/>
      <c r="U141" s="45"/>
      <c r="V141" s="45"/>
      <c r="W141" s="45">
        <v>2</v>
      </c>
      <c r="X141" s="45">
        <v>2</v>
      </c>
      <c r="Y141" s="45"/>
      <c r="Z141" s="45"/>
      <c r="AA141" s="45"/>
      <c r="AB141" s="45">
        <v>2</v>
      </c>
      <c r="AC141" s="45"/>
      <c r="AD141" s="45">
        <v>2</v>
      </c>
      <c r="AE141" s="45">
        <v>52</v>
      </c>
      <c r="AF141" s="45">
        <v>9</v>
      </c>
      <c r="AG141" s="45">
        <v>61</v>
      </c>
    </row>
    <row r="142" spans="1:33" x14ac:dyDescent="0.2">
      <c r="A142" s="50">
        <v>16.010400000000001</v>
      </c>
      <c r="B142" s="47" t="s">
        <v>208</v>
      </c>
      <c r="C142" s="58" t="s">
        <v>209</v>
      </c>
      <c r="D142" s="49">
        <f t="shared" si="12"/>
        <v>105</v>
      </c>
      <c r="E142" s="49">
        <f t="shared" si="13"/>
        <v>24</v>
      </c>
      <c r="F142" s="49">
        <f t="shared" si="14"/>
        <v>129</v>
      </c>
      <c r="G142" s="45"/>
      <c r="H142" s="45"/>
      <c r="I142" s="45"/>
      <c r="J142" s="45"/>
      <c r="K142" s="45"/>
      <c r="L142" s="45"/>
      <c r="M142" s="45">
        <v>2</v>
      </c>
      <c r="N142" s="45">
        <v>1</v>
      </c>
      <c r="O142" s="45">
        <v>3</v>
      </c>
      <c r="P142" s="45">
        <v>78</v>
      </c>
      <c r="Q142" s="45">
        <v>18</v>
      </c>
      <c r="R142" s="45">
        <v>96</v>
      </c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>
        <v>25</v>
      </c>
      <c r="AF142" s="45">
        <v>5</v>
      </c>
      <c r="AG142" s="45">
        <v>30</v>
      </c>
    </row>
    <row r="143" spans="1:33" x14ac:dyDescent="0.2">
      <c r="A143" s="35"/>
      <c r="B143" s="47" t="s">
        <v>210</v>
      </c>
      <c r="C143" s="58" t="s">
        <v>211</v>
      </c>
      <c r="D143" s="49">
        <f t="shared" si="12"/>
        <v>70</v>
      </c>
      <c r="E143" s="49">
        <f t="shared" si="13"/>
        <v>22</v>
      </c>
      <c r="F143" s="49">
        <f t="shared" si="14"/>
        <v>92</v>
      </c>
      <c r="G143" s="45"/>
      <c r="H143" s="45"/>
      <c r="I143" s="45"/>
      <c r="J143" s="45"/>
      <c r="K143" s="45"/>
      <c r="L143" s="45"/>
      <c r="M143" s="45">
        <v>3</v>
      </c>
      <c r="N143" s="45">
        <v>1</v>
      </c>
      <c r="O143" s="45">
        <v>4</v>
      </c>
      <c r="P143" s="45">
        <v>57</v>
      </c>
      <c r="Q143" s="45">
        <v>15</v>
      </c>
      <c r="R143" s="45">
        <v>72</v>
      </c>
      <c r="S143" s="45"/>
      <c r="T143" s="45"/>
      <c r="U143" s="45"/>
      <c r="V143" s="45"/>
      <c r="W143" s="45"/>
      <c r="X143" s="45"/>
      <c r="Y143" s="45"/>
      <c r="Z143" s="45"/>
      <c r="AA143" s="45"/>
      <c r="AB143" s="45">
        <v>1</v>
      </c>
      <c r="AC143" s="45"/>
      <c r="AD143" s="45">
        <v>1</v>
      </c>
      <c r="AE143" s="45">
        <v>9</v>
      </c>
      <c r="AF143" s="45">
        <v>6</v>
      </c>
      <c r="AG143" s="45">
        <v>15</v>
      </c>
    </row>
    <row r="144" spans="1:33" x14ac:dyDescent="0.2">
      <c r="A144" s="46">
        <v>16.090499999999999</v>
      </c>
      <c r="B144" s="47" t="s">
        <v>214</v>
      </c>
      <c r="C144" s="58" t="s">
        <v>436</v>
      </c>
      <c r="D144" s="49">
        <f t="shared" si="12"/>
        <v>51</v>
      </c>
      <c r="E144" s="49">
        <f t="shared" si="13"/>
        <v>16</v>
      </c>
      <c r="F144" s="49">
        <f t="shared" si="14"/>
        <v>67</v>
      </c>
      <c r="G144" s="45">
        <v>1</v>
      </c>
      <c r="H144" s="45"/>
      <c r="I144" s="45">
        <v>1</v>
      </c>
      <c r="J144" s="45"/>
      <c r="K144" s="45"/>
      <c r="L144" s="45"/>
      <c r="M144" s="45">
        <v>1</v>
      </c>
      <c r="N144" s="45"/>
      <c r="O144" s="45">
        <v>1</v>
      </c>
      <c r="P144" s="45">
        <v>36</v>
      </c>
      <c r="Q144" s="45">
        <v>13</v>
      </c>
      <c r="R144" s="45">
        <v>49</v>
      </c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>
        <v>13</v>
      </c>
      <c r="AF144" s="45">
        <v>3</v>
      </c>
      <c r="AG144" s="45">
        <v>16</v>
      </c>
    </row>
    <row r="145" spans="1:33" x14ac:dyDescent="0.2">
      <c r="A145" s="46">
        <v>23.010100000000001</v>
      </c>
      <c r="B145" s="47" t="s">
        <v>216</v>
      </c>
      <c r="C145" s="58" t="s">
        <v>217</v>
      </c>
      <c r="D145" s="49">
        <f t="shared" si="12"/>
        <v>7</v>
      </c>
      <c r="E145" s="49">
        <f t="shared" si="13"/>
        <v>5</v>
      </c>
      <c r="F145" s="49">
        <f t="shared" si="14"/>
        <v>12</v>
      </c>
      <c r="G145" s="45"/>
      <c r="H145" s="45"/>
      <c r="I145" s="45"/>
      <c r="J145" s="45"/>
      <c r="K145" s="45"/>
      <c r="L145" s="45"/>
      <c r="M145" s="45"/>
      <c r="N145" s="45"/>
      <c r="O145" s="45"/>
      <c r="P145" s="45">
        <v>3</v>
      </c>
      <c r="Q145" s="45">
        <v>2</v>
      </c>
      <c r="R145" s="45">
        <v>5</v>
      </c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>
        <v>4</v>
      </c>
      <c r="AF145" s="45">
        <v>3</v>
      </c>
      <c r="AG145" s="45">
        <v>7</v>
      </c>
    </row>
    <row r="146" spans="1:33" x14ac:dyDescent="0.2">
      <c r="A146" s="46">
        <v>23.9999</v>
      </c>
      <c r="B146" s="47" t="s">
        <v>218</v>
      </c>
      <c r="C146" s="58" t="s">
        <v>437</v>
      </c>
      <c r="D146" s="49">
        <f t="shared" si="12"/>
        <v>47</v>
      </c>
      <c r="E146" s="49">
        <f t="shared" si="13"/>
        <v>15</v>
      </c>
      <c r="F146" s="49">
        <f t="shared" si="14"/>
        <v>62</v>
      </c>
      <c r="G146" s="45"/>
      <c r="H146" s="45"/>
      <c r="I146" s="45"/>
      <c r="J146" s="45"/>
      <c r="K146" s="45"/>
      <c r="L146" s="45"/>
      <c r="M146" s="45"/>
      <c r="N146" s="45"/>
      <c r="O146" s="45"/>
      <c r="P146" s="45">
        <v>42</v>
      </c>
      <c r="Q146" s="45">
        <v>12</v>
      </c>
      <c r="R146" s="45">
        <v>54</v>
      </c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>
        <v>1</v>
      </c>
      <c r="AD146" s="45">
        <v>1</v>
      </c>
      <c r="AE146" s="45">
        <v>5</v>
      </c>
      <c r="AF146" s="45">
        <v>2</v>
      </c>
      <c r="AG146" s="45">
        <v>7</v>
      </c>
    </row>
    <row r="147" spans="1:33" x14ac:dyDescent="0.2">
      <c r="A147" s="46">
        <v>38.010100000000001</v>
      </c>
      <c r="B147" s="47" t="s">
        <v>220</v>
      </c>
      <c r="C147" s="58" t="s">
        <v>438</v>
      </c>
      <c r="D147" s="49">
        <f t="shared" si="12"/>
        <v>22</v>
      </c>
      <c r="E147" s="49">
        <f t="shared" si="13"/>
        <v>25</v>
      </c>
      <c r="F147" s="49">
        <f t="shared" si="14"/>
        <v>47</v>
      </c>
      <c r="G147" s="45"/>
      <c r="H147" s="45"/>
      <c r="I147" s="45"/>
      <c r="J147" s="45"/>
      <c r="K147" s="45"/>
      <c r="L147" s="45"/>
      <c r="M147" s="45"/>
      <c r="N147" s="45">
        <v>3</v>
      </c>
      <c r="O147" s="45">
        <v>3</v>
      </c>
      <c r="P147" s="45">
        <v>15</v>
      </c>
      <c r="Q147" s="45">
        <v>18</v>
      </c>
      <c r="R147" s="45">
        <v>33</v>
      </c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>
        <v>7</v>
      </c>
      <c r="AF147" s="45">
        <v>4</v>
      </c>
      <c r="AG147" s="45">
        <v>11</v>
      </c>
    </row>
    <row r="148" spans="1:33" x14ac:dyDescent="0.2">
      <c r="A148" s="46">
        <v>50.0501</v>
      </c>
      <c r="B148" s="47" t="s">
        <v>222</v>
      </c>
      <c r="C148" s="58" t="s">
        <v>223</v>
      </c>
      <c r="D148" s="49">
        <f t="shared" si="12"/>
        <v>177</v>
      </c>
      <c r="E148" s="49">
        <f t="shared" si="13"/>
        <v>89</v>
      </c>
      <c r="F148" s="49">
        <f t="shared" si="14"/>
        <v>266</v>
      </c>
      <c r="G148" s="45"/>
      <c r="H148" s="45"/>
      <c r="I148" s="45"/>
      <c r="J148" s="45"/>
      <c r="K148" s="45"/>
      <c r="L148" s="45"/>
      <c r="M148" s="45">
        <v>8</v>
      </c>
      <c r="N148" s="45">
        <v>2</v>
      </c>
      <c r="O148" s="45">
        <v>10</v>
      </c>
      <c r="P148" s="45">
        <v>146</v>
      </c>
      <c r="Q148" s="45">
        <v>69</v>
      </c>
      <c r="R148" s="45">
        <v>215</v>
      </c>
      <c r="S148" s="45"/>
      <c r="T148" s="45"/>
      <c r="U148" s="45"/>
      <c r="V148" s="45">
        <v>1</v>
      </c>
      <c r="W148" s="45"/>
      <c r="X148" s="45">
        <v>1</v>
      </c>
      <c r="Y148" s="45"/>
      <c r="Z148" s="45"/>
      <c r="AA148" s="45"/>
      <c r="AB148" s="45"/>
      <c r="AC148" s="45">
        <v>2</v>
      </c>
      <c r="AD148" s="45">
        <v>2</v>
      </c>
      <c r="AE148" s="45">
        <v>22</v>
      </c>
      <c r="AF148" s="45">
        <v>16</v>
      </c>
      <c r="AG148" s="45">
        <v>38</v>
      </c>
    </row>
    <row r="149" spans="1:33" x14ac:dyDescent="0.2">
      <c r="A149" s="46">
        <v>50.070300000000003</v>
      </c>
      <c r="B149" s="47" t="s">
        <v>224</v>
      </c>
      <c r="C149" s="58" t="s">
        <v>225</v>
      </c>
      <c r="D149" s="49">
        <f t="shared" si="12"/>
        <v>100</v>
      </c>
      <c r="E149" s="49">
        <f t="shared" si="13"/>
        <v>22</v>
      </c>
      <c r="F149" s="49">
        <f t="shared" si="14"/>
        <v>122</v>
      </c>
      <c r="G149" s="45"/>
      <c r="H149" s="45"/>
      <c r="I149" s="45"/>
      <c r="J149" s="45"/>
      <c r="K149" s="45"/>
      <c r="L149" s="45"/>
      <c r="M149" s="45">
        <v>1</v>
      </c>
      <c r="N149" s="45"/>
      <c r="O149" s="45">
        <v>1</v>
      </c>
      <c r="P149" s="45">
        <v>79</v>
      </c>
      <c r="Q149" s="45">
        <v>19</v>
      </c>
      <c r="R149" s="45">
        <v>98</v>
      </c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>
        <v>20</v>
      </c>
      <c r="AF149" s="45">
        <v>3</v>
      </c>
      <c r="AG149" s="45">
        <v>23</v>
      </c>
    </row>
    <row r="150" spans="1:33" x14ac:dyDescent="0.2">
      <c r="A150" s="46">
        <v>50.0901</v>
      </c>
      <c r="B150" s="47" t="s">
        <v>226</v>
      </c>
      <c r="C150" s="58" t="s">
        <v>439</v>
      </c>
      <c r="D150" s="49">
        <f t="shared" si="12"/>
        <v>52</v>
      </c>
      <c r="E150" s="49">
        <f t="shared" si="13"/>
        <v>55</v>
      </c>
      <c r="F150" s="49">
        <f t="shared" si="14"/>
        <v>107</v>
      </c>
      <c r="G150" s="45">
        <v>1</v>
      </c>
      <c r="H150" s="45"/>
      <c r="I150" s="45">
        <v>1</v>
      </c>
      <c r="J150" s="45"/>
      <c r="K150" s="45"/>
      <c r="L150" s="45"/>
      <c r="M150" s="45">
        <v>2</v>
      </c>
      <c r="N150" s="45">
        <v>2</v>
      </c>
      <c r="O150" s="45">
        <v>4</v>
      </c>
      <c r="P150" s="45">
        <v>43</v>
      </c>
      <c r="Q150" s="45">
        <v>43</v>
      </c>
      <c r="R150" s="45">
        <v>86</v>
      </c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>
        <v>6</v>
      </c>
      <c r="AF150" s="45">
        <v>10</v>
      </c>
      <c r="AG150" s="45">
        <v>16</v>
      </c>
    </row>
    <row r="151" spans="1:33" x14ac:dyDescent="0.2">
      <c r="A151" s="42" t="s">
        <v>324</v>
      </c>
      <c r="B151" s="43"/>
      <c r="C151" s="57"/>
      <c r="D151" s="45">
        <f t="shared" si="12"/>
        <v>95</v>
      </c>
      <c r="E151" s="45">
        <f t="shared" si="13"/>
        <v>44</v>
      </c>
      <c r="F151" s="45">
        <f t="shared" si="14"/>
        <v>139</v>
      </c>
      <c r="G151" s="45"/>
      <c r="H151" s="45"/>
      <c r="I151" s="45"/>
      <c r="J151" s="45"/>
      <c r="K151" s="45">
        <v>1</v>
      </c>
      <c r="L151" s="45">
        <v>1</v>
      </c>
      <c r="M151" s="45">
        <v>3</v>
      </c>
      <c r="N151" s="45">
        <v>1</v>
      </c>
      <c r="O151" s="45">
        <v>4</v>
      </c>
      <c r="P151" s="45">
        <v>79</v>
      </c>
      <c r="Q151" s="45">
        <v>31</v>
      </c>
      <c r="R151" s="45">
        <v>110</v>
      </c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>
        <v>13</v>
      </c>
      <c r="AF151" s="45">
        <v>11</v>
      </c>
      <c r="AG151" s="45">
        <v>24</v>
      </c>
    </row>
    <row r="152" spans="1:33" x14ac:dyDescent="0.2">
      <c r="A152" s="46">
        <v>50.060499999999998</v>
      </c>
      <c r="B152" s="47" t="s">
        <v>233</v>
      </c>
      <c r="C152" s="58" t="s">
        <v>440</v>
      </c>
      <c r="D152" s="49">
        <f t="shared" si="12"/>
        <v>9</v>
      </c>
      <c r="E152" s="49">
        <f t="shared" si="13"/>
        <v>5</v>
      </c>
      <c r="F152" s="49">
        <f t="shared" si="14"/>
        <v>14</v>
      </c>
      <c r="G152" s="45"/>
      <c r="H152" s="45"/>
      <c r="I152" s="45"/>
      <c r="J152" s="45"/>
      <c r="K152" s="45"/>
      <c r="L152" s="45"/>
      <c r="M152" s="45"/>
      <c r="N152" s="45"/>
      <c r="O152" s="45"/>
      <c r="P152" s="45">
        <v>7</v>
      </c>
      <c r="Q152" s="45">
        <v>4</v>
      </c>
      <c r="R152" s="45">
        <v>11</v>
      </c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>
        <v>2</v>
      </c>
      <c r="AF152" s="45">
        <v>1</v>
      </c>
      <c r="AG152" s="45">
        <v>3</v>
      </c>
    </row>
    <row r="153" spans="1:33" x14ac:dyDescent="0.2">
      <c r="A153" s="46">
        <v>50.070099999999996</v>
      </c>
      <c r="B153" s="47" t="s">
        <v>235</v>
      </c>
      <c r="C153" s="58" t="s">
        <v>441</v>
      </c>
      <c r="D153" s="49">
        <f t="shared" si="12"/>
        <v>5</v>
      </c>
      <c r="E153" s="49">
        <f t="shared" si="13"/>
        <v>2</v>
      </c>
      <c r="F153" s="49">
        <f t="shared" si="14"/>
        <v>7</v>
      </c>
      <c r="G153" s="45"/>
      <c r="H153" s="45"/>
      <c r="I153" s="45"/>
      <c r="J153" s="45"/>
      <c r="K153" s="45"/>
      <c r="L153" s="45"/>
      <c r="M153" s="45"/>
      <c r="N153" s="45"/>
      <c r="O153" s="45"/>
      <c r="P153" s="45">
        <v>1</v>
      </c>
      <c r="Q153" s="45"/>
      <c r="R153" s="45">
        <v>1</v>
      </c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>
        <v>4</v>
      </c>
      <c r="AF153" s="45">
        <v>2</v>
      </c>
      <c r="AG153" s="45">
        <v>6</v>
      </c>
    </row>
    <row r="154" spans="1:33" x14ac:dyDescent="0.2">
      <c r="A154" s="46">
        <v>50.0702</v>
      </c>
      <c r="B154" s="47" t="s">
        <v>290</v>
      </c>
      <c r="C154" s="58" t="s">
        <v>442</v>
      </c>
      <c r="D154" s="49">
        <f t="shared" si="12"/>
        <v>20</v>
      </c>
      <c r="E154" s="49">
        <f t="shared" si="13"/>
        <v>7</v>
      </c>
      <c r="F154" s="49">
        <f t="shared" si="14"/>
        <v>27</v>
      </c>
      <c r="G154" s="45"/>
      <c r="H154" s="45"/>
      <c r="I154" s="45"/>
      <c r="J154" s="45"/>
      <c r="K154" s="45"/>
      <c r="L154" s="45"/>
      <c r="M154" s="45">
        <v>3</v>
      </c>
      <c r="N154" s="45">
        <v>1</v>
      </c>
      <c r="O154" s="45">
        <v>4</v>
      </c>
      <c r="P154" s="45">
        <v>14</v>
      </c>
      <c r="Q154" s="45">
        <v>6</v>
      </c>
      <c r="R154" s="45">
        <v>20</v>
      </c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>
        <v>3</v>
      </c>
      <c r="AF154" s="45"/>
      <c r="AG154" s="45">
        <v>3</v>
      </c>
    </row>
    <row r="155" spans="1:33" x14ac:dyDescent="0.2">
      <c r="A155" s="46">
        <v>50.070399999999999</v>
      </c>
      <c r="B155" s="47" t="s">
        <v>237</v>
      </c>
      <c r="C155" s="58" t="s">
        <v>443</v>
      </c>
      <c r="D155" s="49">
        <f t="shared" si="12"/>
        <v>6</v>
      </c>
      <c r="E155" s="49">
        <f t="shared" si="13"/>
        <v>2</v>
      </c>
      <c r="F155" s="49">
        <f t="shared" si="14"/>
        <v>8</v>
      </c>
      <c r="G155" s="45"/>
      <c r="H155" s="45"/>
      <c r="I155" s="45"/>
      <c r="J155" s="45"/>
      <c r="K155" s="45"/>
      <c r="L155" s="45"/>
      <c r="M155" s="45"/>
      <c r="N155" s="45"/>
      <c r="O155" s="45"/>
      <c r="P155" s="45">
        <v>5</v>
      </c>
      <c r="Q155" s="45"/>
      <c r="R155" s="45">
        <v>5</v>
      </c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>
        <v>1</v>
      </c>
      <c r="AF155" s="45">
        <v>2</v>
      </c>
      <c r="AG155" s="45">
        <v>3</v>
      </c>
    </row>
    <row r="156" spans="1:33" x14ac:dyDescent="0.2">
      <c r="A156" s="50">
        <v>50.070500000000003</v>
      </c>
      <c r="B156" s="47" t="s">
        <v>241</v>
      </c>
      <c r="C156" s="58" t="s">
        <v>444</v>
      </c>
      <c r="D156" s="49">
        <f t="shared" si="12"/>
        <v>15</v>
      </c>
      <c r="E156" s="49">
        <f t="shared" si="13"/>
        <v>12</v>
      </c>
      <c r="F156" s="49">
        <f t="shared" si="14"/>
        <v>27</v>
      </c>
      <c r="G156" s="45"/>
      <c r="H156" s="45"/>
      <c r="I156" s="45"/>
      <c r="J156" s="45"/>
      <c r="K156" s="45">
        <v>1</v>
      </c>
      <c r="L156" s="45">
        <v>1</v>
      </c>
      <c r="M156" s="45"/>
      <c r="N156" s="45"/>
      <c r="O156" s="45"/>
      <c r="P156" s="45">
        <v>15</v>
      </c>
      <c r="Q156" s="45">
        <v>8</v>
      </c>
      <c r="R156" s="45">
        <v>23</v>
      </c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>
        <v>3</v>
      </c>
      <c r="AG156" s="45">
        <v>3</v>
      </c>
    </row>
    <row r="157" spans="1:33" x14ac:dyDescent="0.2">
      <c r="A157" s="51"/>
      <c r="B157" s="47" t="s">
        <v>239</v>
      </c>
      <c r="C157" s="58" t="s">
        <v>445</v>
      </c>
      <c r="D157" s="49">
        <f t="shared" si="12"/>
        <v>15</v>
      </c>
      <c r="E157" s="49">
        <f t="shared" si="13"/>
        <v>9</v>
      </c>
      <c r="F157" s="49">
        <f t="shared" si="14"/>
        <v>24</v>
      </c>
      <c r="G157" s="45"/>
      <c r="H157" s="45"/>
      <c r="I157" s="45"/>
      <c r="J157" s="45"/>
      <c r="K157" s="45"/>
      <c r="L157" s="45"/>
      <c r="M157" s="45"/>
      <c r="N157" s="45"/>
      <c r="O157" s="45"/>
      <c r="P157" s="45">
        <v>14</v>
      </c>
      <c r="Q157" s="45">
        <v>7</v>
      </c>
      <c r="R157" s="45">
        <v>21</v>
      </c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>
        <v>1</v>
      </c>
      <c r="AF157" s="45">
        <v>2</v>
      </c>
      <c r="AG157" s="45">
        <v>3</v>
      </c>
    </row>
    <row r="158" spans="1:33" x14ac:dyDescent="0.2">
      <c r="A158" s="35"/>
      <c r="B158" s="47" t="s">
        <v>243</v>
      </c>
      <c r="C158" s="58" t="s">
        <v>446</v>
      </c>
      <c r="D158" s="49">
        <f t="shared" si="12"/>
        <v>23</v>
      </c>
      <c r="E158" s="49">
        <f t="shared" si="13"/>
        <v>3</v>
      </c>
      <c r="F158" s="49">
        <f t="shared" si="14"/>
        <v>26</v>
      </c>
      <c r="G158" s="45"/>
      <c r="H158" s="45"/>
      <c r="I158" s="45"/>
      <c r="J158" s="45"/>
      <c r="K158" s="45"/>
      <c r="L158" s="45"/>
      <c r="M158" s="45"/>
      <c r="N158" s="45"/>
      <c r="O158" s="45"/>
      <c r="P158" s="45">
        <v>22</v>
      </c>
      <c r="Q158" s="45">
        <v>2</v>
      </c>
      <c r="R158" s="45">
        <v>24</v>
      </c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>
        <v>1</v>
      </c>
      <c r="AF158" s="45">
        <v>1</v>
      </c>
      <c r="AG158" s="45">
        <v>2</v>
      </c>
    </row>
    <row r="159" spans="1:33" x14ac:dyDescent="0.2">
      <c r="A159" s="46">
        <v>50.070799999999998</v>
      </c>
      <c r="B159" s="47" t="s">
        <v>245</v>
      </c>
      <c r="C159" s="58" t="s">
        <v>447</v>
      </c>
      <c r="D159" s="49">
        <f t="shared" si="12"/>
        <v>1</v>
      </c>
      <c r="E159" s="49">
        <f t="shared" si="13"/>
        <v>1</v>
      </c>
      <c r="F159" s="49">
        <f t="shared" si="14"/>
        <v>2</v>
      </c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>
        <v>1</v>
      </c>
      <c r="R159" s="45">
        <v>1</v>
      </c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>
        <v>1</v>
      </c>
      <c r="AF159" s="45"/>
      <c r="AG159" s="45">
        <v>1</v>
      </c>
    </row>
    <row r="160" spans="1:33" x14ac:dyDescent="0.2">
      <c r="A160" s="46">
        <v>50.070900000000002</v>
      </c>
      <c r="B160" s="47" t="s">
        <v>247</v>
      </c>
      <c r="C160" s="58" t="s">
        <v>448</v>
      </c>
      <c r="D160" s="49">
        <f t="shared" si="12"/>
        <v>1</v>
      </c>
      <c r="E160" s="49">
        <f t="shared" si="13"/>
        <v>3</v>
      </c>
      <c r="F160" s="49">
        <f t="shared" si="14"/>
        <v>4</v>
      </c>
      <c r="G160" s="45"/>
      <c r="H160" s="45"/>
      <c r="I160" s="45"/>
      <c r="J160" s="45"/>
      <c r="K160" s="45"/>
      <c r="L160" s="45"/>
      <c r="M160" s="45"/>
      <c r="N160" s="45"/>
      <c r="O160" s="45"/>
      <c r="P160" s="45">
        <v>1</v>
      </c>
      <c r="Q160" s="45">
        <v>3</v>
      </c>
      <c r="R160" s="45">
        <v>4</v>
      </c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</row>
    <row r="161" spans="1:33" x14ac:dyDescent="0.2">
      <c r="A161" s="42" t="s">
        <v>314</v>
      </c>
      <c r="B161" s="43"/>
      <c r="C161" s="57"/>
      <c r="D161" s="45">
        <f t="shared" si="12"/>
        <v>121</v>
      </c>
      <c r="E161" s="45">
        <f t="shared" si="13"/>
        <v>44</v>
      </c>
      <c r="F161" s="45">
        <f t="shared" si="14"/>
        <v>165</v>
      </c>
      <c r="G161" s="45"/>
      <c r="H161" s="45"/>
      <c r="I161" s="45"/>
      <c r="J161" s="45"/>
      <c r="K161" s="45"/>
      <c r="L161" s="45"/>
      <c r="M161" s="45">
        <v>2</v>
      </c>
      <c r="N161" s="45">
        <v>1</v>
      </c>
      <c r="O161" s="45">
        <v>3</v>
      </c>
      <c r="P161" s="45">
        <v>106</v>
      </c>
      <c r="Q161" s="45">
        <v>35</v>
      </c>
      <c r="R161" s="45">
        <v>141</v>
      </c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>
        <v>1</v>
      </c>
      <c r="AD161" s="45">
        <v>1</v>
      </c>
      <c r="AE161" s="45">
        <v>13</v>
      </c>
      <c r="AF161" s="45">
        <v>7</v>
      </c>
      <c r="AG161" s="45">
        <v>20</v>
      </c>
    </row>
    <row r="162" spans="1:33" x14ac:dyDescent="0.2">
      <c r="A162" s="50">
        <v>30.9999</v>
      </c>
      <c r="B162" s="47" t="s">
        <v>250</v>
      </c>
      <c r="C162" s="58" t="s">
        <v>449</v>
      </c>
      <c r="D162" s="49">
        <f t="shared" si="12"/>
        <v>21</v>
      </c>
      <c r="E162" s="49">
        <f t="shared" si="13"/>
        <v>6</v>
      </c>
      <c r="F162" s="49">
        <f t="shared" si="14"/>
        <v>27</v>
      </c>
      <c r="G162" s="45"/>
      <c r="H162" s="45"/>
      <c r="I162" s="45"/>
      <c r="J162" s="45"/>
      <c r="K162" s="45"/>
      <c r="L162" s="45"/>
      <c r="M162" s="45"/>
      <c r="N162" s="45"/>
      <c r="O162" s="45"/>
      <c r="P162" s="45">
        <v>20</v>
      </c>
      <c r="Q162" s="45">
        <v>4</v>
      </c>
      <c r="R162" s="45">
        <v>24</v>
      </c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>
        <v>1</v>
      </c>
      <c r="AF162" s="45">
        <v>2</v>
      </c>
      <c r="AG162" s="45">
        <v>3</v>
      </c>
    </row>
    <row r="163" spans="1:33" x14ac:dyDescent="0.2">
      <c r="A163" s="51"/>
      <c r="B163" s="47" t="s">
        <v>252</v>
      </c>
      <c r="C163" s="58" t="s">
        <v>450</v>
      </c>
      <c r="D163" s="49">
        <f t="shared" si="12"/>
        <v>23</v>
      </c>
      <c r="E163" s="49">
        <f t="shared" si="13"/>
        <v>6</v>
      </c>
      <c r="F163" s="49">
        <f t="shared" si="14"/>
        <v>29</v>
      </c>
      <c r="G163" s="45"/>
      <c r="H163" s="45"/>
      <c r="I163" s="45"/>
      <c r="J163" s="45"/>
      <c r="K163" s="45"/>
      <c r="L163" s="45"/>
      <c r="M163" s="45"/>
      <c r="N163" s="45"/>
      <c r="O163" s="45"/>
      <c r="P163" s="45">
        <v>17</v>
      </c>
      <c r="Q163" s="45">
        <v>5</v>
      </c>
      <c r="R163" s="45">
        <v>22</v>
      </c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>
        <v>6</v>
      </c>
      <c r="AF163" s="45">
        <v>1</v>
      </c>
      <c r="AG163" s="45">
        <v>7</v>
      </c>
    </row>
    <row r="164" spans="1:33" x14ac:dyDescent="0.2">
      <c r="A164" s="51"/>
      <c r="B164" s="47" t="s">
        <v>254</v>
      </c>
      <c r="C164" s="58" t="s">
        <v>451</v>
      </c>
      <c r="D164" s="49">
        <f t="shared" si="12"/>
        <v>12</v>
      </c>
      <c r="E164" s="49">
        <f t="shared" si="13"/>
        <v>9</v>
      </c>
      <c r="F164" s="49">
        <f t="shared" si="14"/>
        <v>21</v>
      </c>
      <c r="G164" s="45"/>
      <c r="H164" s="45"/>
      <c r="I164" s="45"/>
      <c r="J164" s="45"/>
      <c r="K164" s="45"/>
      <c r="L164" s="45"/>
      <c r="M164" s="45"/>
      <c r="N164" s="45"/>
      <c r="O164" s="45"/>
      <c r="P164" s="45">
        <v>10</v>
      </c>
      <c r="Q164" s="45">
        <v>5</v>
      </c>
      <c r="R164" s="45">
        <v>15</v>
      </c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>
        <v>2</v>
      </c>
      <c r="AF164" s="45">
        <v>4</v>
      </c>
      <c r="AG164" s="45">
        <v>6</v>
      </c>
    </row>
    <row r="165" spans="1:33" x14ac:dyDescent="0.2">
      <c r="A165" s="51"/>
      <c r="B165" s="47" t="s">
        <v>258</v>
      </c>
      <c r="C165" s="58" t="s">
        <v>61</v>
      </c>
      <c r="D165" s="49">
        <f t="shared" si="12"/>
        <v>60</v>
      </c>
      <c r="E165" s="49">
        <f t="shared" si="13"/>
        <v>23</v>
      </c>
      <c r="F165" s="49">
        <f t="shared" si="14"/>
        <v>83</v>
      </c>
      <c r="G165" s="45"/>
      <c r="H165" s="45"/>
      <c r="I165" s="45"/>
      <c r="J165" s="45"/>
      <c r="K165" s="45"/>
      <c r="L165" s="45"/>
      <c r="M165" s="45">
        <v>2</v>
      </c>
      <c r="N165" s="45">
        <v>1</v>
      </c>
      <c r="O165" s="45">
        <v>3</v>
      </c>
      <c r="P165" s="45">
        <v>55</v>
      </c>
      <c r="Q165" s="45">
        <v>21</v>
      </c>
      <c r="R165" s="45">
        <v>76</v>
      </c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>
        <v>1</v>
      </c>
      <c r="AD165" s="45">
        <v>1</v>
      </c>
      <c r="AE165" s="45">
        <v>3</v>
      </c>
      <c r="AF165" s="45"/>
      <c r="AG165" s="45">
        <v>3</v>
      </c>
    </row>
    <row r="166" spans="1:33" x14ac:dyDescent="0.2">
      <c r="A166" s="35"/>
      <c r="B166" s="47" t="s">
        <v>256</v>
      </c>
      <c r="C166" s="58" t="s">
        <v>452</v>
      </c>
      <c r="D166" s="49">
        <f t="shared" si="12"/>
        <v>5</v>
      </c>
      <c r="E166" s="49">
        <f t="shared" si="13"/>
        <v>0</v>
      </c>
      <c r="F166" s="49">
        <f t="shared" si="14"/>
        <v>5</v>
      </c>
      <c r="G166" s="45"/>
      <c r="H166" s="45"/>
      <c r="I166" s="45"/>
      <c r="J166" s="45"/>
      <c r="K166" s="45"/>
      <c r="L166" s="45"/>
      <c r="M166" s="45"/>
      <c r="N166" s="45"/>
      <c r="O166" s="45"/>
      <c r="P166" s="45">
        <v>4</v>
      </c>
      <c r="Q166" s="45"/>
      <c r="R166" s="45">
        <v>4</v>
      </c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>
        <v>1</v>
      </c>
      <c r="AF166" s="45"/>
      <c r="AG166" s="45">
        <v>1</v>
      </c>
    </row>
    <row r="167" spans="1:33" x14ac:dyDescent="0.2">
      <c r="A167" s="42" t="s">
        <v>325</v>
      </c>
      <c r="B167" s="43"/>
      <c r="C167" s="57"/>
      <c r="D167" s="45">
        <f t="shared" si="12"/>
        <v>75</v>
      </c>
      <c r="E167" s="45">
        <f t="shared" si="13"/>
        <v>91</v>
      </c>
      <c r="F167" s="45">
        <f t="shared" si="14"/>
        <v>166</v>
      </c>
      <c r="G167" s="45">
        <v>2</v>
      </c>
      <c r="H167" s="45"/>
      <c r="I167" s="45">
        <v>2</v>
      </c>
      <c r="J167" s="45"/>
      <c r="K167" s="45"/>
      <c r="L167" s="45"/>
      <c r="M167" s="45">
        <v>6</v>
      </c>
      <c r="N167" s="45">
        <v>2</v>
      </c>
      <c r="O167" s="45">
        <v>8</v>
      </c>
      <c r="P167" s="45">
        <v>44</v>
      </c>
      <c r="Q167" s="45">
        <v>63</v>
      </c>
      <c r="R167" s="45">
        <v>107</v>
      </c>
      <c r="S167" s="45"/>
      <c r="T167" s="45"/>
      <c r="U167" s="45"/>
      <c r="V167" s="45"/>
      <c r="W167" s="45">
        <v>1</v>
      </c>
      <c r="X167" s="45">
        <v>1</v>
      </c>
      <c r="Y167" s="45"/>
      <c r="Z167" s="45"/>
      <c r="AA167" s="45"/>
      <c r="AB167" s="45"/>
      <c r="AC167" s="45"/>
      <c r="AD167" s="45"/>
      <c r="AE167" s="45">
        <v>23</v>
      </c>
      <c r="AF167" s="45">
        <v>25</v>
      </c>
      <c r="AG167" s="45">
        <v>48</v>
      </c>
    </row>
    <row r="168" spans="1:33" x14ac:dyDescent="0.2">
      <c r="A168" s="46">
        <v>54.010300000000001</v>
      </c>
      <c r="B168" s="47" t="s">
        <v>228</v>
      </c>
      <c r="C168" s="58" t="s">
        <v>229</v>
      </c>
      <c r="D168" s="49">
        <f t="shared" si="12"/>
        <v>47</v>
      </c>
      <c r="E168" s="49">
        <f t="shared" si="13"/>
        <v>42</v>
      </c>
      <c r="F168" s="49">
        <f t="shared" si="14"/>
        <v>89</v>
      </c>
      <c r="G168" s="45">
        <v>1</v>
      </c>
      <c r="H168" s="45"/>
      <c r="I168" s="45">
        <v>1</v>
      </c>
      <c r="J168" s="45"/>
      <c r="K168" s="45"/>
      <c r="L168" s="45"/>
      <c r="M168" s="45">
        <v>3</v>
      </c>
      <c r="N168" s="45">
        <v>1</v>
      </c>
      <c r="O168" s="45">
        <v>4</v>
      </c>
      <c r="P168" s="45">
        <v>27</v>
      </c>
      <c r="Q168" s="45">
        <v>22</v>
      </c>
      <c r="R168" s="45">
        <v>49</v>
      </c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>
        <v>16</v>
      </c>
      <c r="AF168" s="45">
        <v>19</v>
      </c>
      <c r="AG168" s="45">
        <v>35</v>
      </c>
    </row>
    <row r="169" spans="1:33" x14ac:dyDescent="0.2">
      <c r="A169" s="46">
        <v>54.0199</v>
      </c>
      <c r="B169" s="47" t="s">
        <v>230</v>
      </c>
      <c r="C169" s="58" t="s">
        <v>453</v>
      </c>
      <c r="D169" s="49">
        <f t="shared" si="12"/>
        <v>28</v>
      </c>
      <c r="E169" s="49">
        <f t="shared" si="13"/>
        <v>49</v>
      </c>
      <c r="F169" s="49">
        <f t="shared" si="14"/>
        <v>77</v>
      </c>
      <c r="G169" s="45">
        <v>1</v>
      </c>
      <c r="H169" s="45"/>
      <c r="I169" s="45">
        <v>1</v>
      </c>
      <c r="J169" s="45"/>
      <c r="K169" s="45"/>
      <c r="L169" s="45"/>
      <c r="M169" s="45">
        <v>3</v>
      </c>
      <c r="N169" s="45">
        <v>1</v>
      </c>
      <c r="O169" s="45">
        <v>4</v>
      </c>
      <c r="P169" s="45">
        <v>17</v>
      </c>
      <c r="Q169" s="45">
        <v>41</v>
      </c>
      <c r="R169" s="45">
        <v>58</v>
      </c>
      <c r="S169" s="45"/>
      <c r="T169" s="45"/>
      <c r="U169" s="45"/>
      <c r="V169" s="45"/>
      <c r="W169" s="45">
        <v>1</v>
      </c>
      <c r="X169" s="45">
        <v>1</v>
      </c>
      <c r="Y169" s="45"/>
      <c r="Z169" s="45"/>
      <c r="AA169" s="45"/>
      <c r="AB169" s="45"/>
      <c r="AC169" s="45"/>
      <c r="AD169" s="45"/>
      <c r="AE169" s="45">
        <v>7</v>
      </c>
      <c r="AF169" s="45">
        <v>6</v>
      </c>
      <c r="AG169" s="45">
        <v>13</v>
      </c>
    </row>
    <row r="170" spans="1:33" x14ac:dyDescent="0.2">
      <c r="A170" s="34" t="s">
        <v>265</v>
      </c>
      <c r="B170" s="35"/>
      <c r="C170" s="55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</row>
    <row r="171" spans="1:33" x14ac:dyDescent="0.2">
      <c r="A171" s="38" t="s">
        <v>12</v>
      </c>
      <c r="B171" s="39"/>
      <c r="C171" s="56"/>
      <c r="D171" s="41">
        <f t="shared" si="12"/>
        <v>81</v>
      </c>
      <c r="E171" s="41">
        <f t="shared" si="13"/>
        <v>68</v>
      </c>
      <c r="F171" s="41">
        <f t="shared" si="14"/>
        <v>149</v>
      </c>
      <c r="G171" s="41"/>
      <c r="H171" s="41"/>
      <c r="I171" s="41"/>
      <c r="J171" s="41"/>
      <c r="K171" s="41"/>
      <c r="L171" s="41"/>
      <c r="M171" s="41"/>
      <c r="N171" s="41"/>
      <c r="O171" s="41"/>
      <c r="P171" s="41">
        <v>32</v>
      </c>
      <c r="Q171" s="41">
        <v>18</v>
      </c>
      <c r="R171" s="41">
        <v>50</v>
      </c>
      <c r="S171" s="41"/>
      <c r="T171" s="41"/>
      <c r="U171" s="41"/>
      <c r="V171" s="41"/>
      <c r="W171" s="41"/>
      <c r="X171" s="41"/>
      <c r="Y171" s="41"/>
      <c r="Z171" s="41"/>
      <c r="AA171" s="41"/>
      <c r="AB171" s="41">
        <v>1</v>
      </c>
      <c r="AC171" s="41"/>
      <c r="AD171" s="41">
        <v>1</v>
      </c>
      <c r="AE171" s="41">
        <v>48</v>
      </c>
      <c r="AF171" s="41">
        <v>50</v>
      </c>
      <c r="AG171" s="41">
        <v>98</v>
      </c>
    </row>
    <row r="172" spans="1:33" x14ac:dyDescent="0.2">
      <c r="A172" s="42" t="s">
        <v>322</v>
      </c>
      <c r="B172" s="43"/>
      <c r="C172" s="57"/>
      <c r="D172" s="45">
        <f t="shared" si="12"/>
        <v>81</v>
      </c>
      <c r="E172" s="45">
        <f t="shared" si="13"/>
        <v>68</v>
      </c>
      <c r="F172" s="45">
        <f t="shared" si="14"/>
        <v>149</v>
      </c>
      <c r="G172" s="45"/>
      <c r="H172" s="45"/>
      <c r="I172" s="45"/>
      <c r="J172" s="45"/>
      <c r="K172" s="45"/>
      <c r="L172" s="45"/>
      <c r="M172" s="45"/>
      <c r="N172" s="45"/>
      <c r="O172" s="45"/>
      <c r="P172" s="45">
        <v>32</v>
      </c>
      <c r="Q172" s="45">
        <v>18</v>
      </c>
      <c r="R172" s="45">
        <v>50</v>
      </c>
      <c r="S172" s="45"/>
      <c r="T172" s="45"/>
      <c r="U172" s="45"/>
      <c r="V172" s="45"/>
      <c r="W172" s="45"/>
      <c r="X172" s="45"/>
      <c r="Y172" s="45"/>
      <c r="Z172" s="45"/>
      <c r="AA172" s="45"/>
      <c r="AB172" s="45">
        <v>1</v>
      </c>
      <c r="AC172" s="45"/>
      <c r="AD172" s="45">
        <v>1</v>
      </c>
      <c r="AE172" s="45">
        <v>48</v>
      </c>
      <c r="AF172" s="45">
        <v>50</v>
      </c>
      <c r="AG172" s="45">
        <v>98</v>
      </c>
    </row>
    <row r="173" spans="1:33" x14ac:dyDescent="0.2">
      <c r="A173" s="46">
        <v>45</v>
      </c>
      <c r="B173" s="47" t="s">
        <v>262</v>
      </c>
      <c r="C173" s="58" t="s">
        <v>454</v>
      </c>
      <c r="D173" s="49">
        <f t="shared" si="12"/>
        <v>18</v>
      </c>
      <c r="E173" s="49">
        <f t="shared" si="13"/>
        <v>4</v>
      </c>
      <c r="F173" s="49">
        <f t="shared" si="14"/>
        <v>22</v>
      </c>
      <c r="G173" s="45"/>
      <c r="H173" s="45"/>
      <c r="I173" s="45"/>
      <c r="J173" s="45"/>
      <c r="K173" s="45"/>
      <c r="L173" s="45"/>
      <c r="M173" s="45"/>
      <c r="N173" s="45"/>
      <c r="O173" s="45"/>
      <c r="P173" s="45">
        <v>3</v>
      </c>
      <c r="Q173" s="45"/>
      <c r="R173" s="45">
        <v>3</v>
      </c>
      <c r="S173" s="45"/>
      <c r="T173" s="45"/>
      <c r="U173" s="45"/>
      <c r="V173" s="45"/>
      <c r="W173" s="45"/>
      <c r="X173" s="45"/>
      <c r="Y173" s="45"/>
      <c r="Z173" s="45"/>
      <c r="AA173" s="45"/>
      <c r="AB173" s="45">
        <v>1</v>
      </c>
      <c r="AC173" s="45"/>
      <c r="AD173" s="45">
        <v>1</v>
      </c>
      <c r="AE173" s="45">
        <v>14</v>
      </c>
      <c r="AF173" s="45">
        <v>4</v>
      </c>
      <c r="AG173" s="45">
        <v>18</v>
      </c>
    </row>
    <row r="174" spans="1:33" x14ac:dyDescent="0.2">
      <c r="A174" s="46" t="s">
        <v>266</v>
      </c>
      <c r="B174" s="47" t="s">
        <v>266</v>
      </c>
      <c r="C174" s="58" t="s">
        <v>455</v>
      </c>
      <c r="D174" s="49">
        <f t="shared" si="12"/>
        <v>8</v>
      </c>
      <c r="E174" s="49">
        <f t="shared" si="13"/>
        <v>9</v>
      </c>
      <c r="F174" s="49">
        <f t="shared" si="14"/>
        <v>17</v>
      </c>
      <c r="G174" s="45"/>
      <c r="H174" s="45"/>
      <c r="I174" s="45"/>
      <c r="J174" s="45"/>
      <c r="K174" s="45"/>
      <c r="L174" s="45"/>
      <c r="M174" s="45"/>
      <c r="N174" s="45"/>
      <c r="O174" s="45"/>
      <c r="P174" s="45">
        <v>2</v>
      </c>
      <c r="Q174" s="45">
        <v>4</v>
      </c>
      <c r="R174" s="45">
        <v>6</v>
      </c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>
        <v>6</v>
      </c>
      <c r="AF174" s="45">
        <v>5</v>
      </c>
      <c r="AG174" s="45">
        <v>11</v>
      </c>
    </row>
    <row r="175" spans="1:33" x14ac:dyDescent="0.2">
      <c r="A175" s="46" t="s">
        <v>268</v>
      </c>
      <c r="B175" s="47" t="s">
        <v>268</v>
      </c>
      <c r="C175" s="58" t="s">
        <v>456</v>
      </c>
      <c r="D175" s="49">
        <f t="shared" si="12"/>
        <v>1</v>
      </c>
      <c r="E175" s="49">
        <f t="shared" si="13"/>
        <v>6</v>
      </c>
      <c r="F175" s="49">
        <f t="shared" si="14"/>
        <v>7</v>
      </c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>
        <v>1</v>
      </c>
      <c r="AF175" s="45">
        <v>6</v>
      </c>
      <c r="AG175" s="45">
        <v>7</v>
      </c>
    </row>
    <row r="176" spans="1:33" x14ac:dyDescent="0.2">
      <c r="A176" s="46" t="s">
        <v>270</v>
      </c>
      <c r="B176" s="47" t="s">
        <v>270</v>
      </c>
      <c r="C176" s="58" t="s">
        <v>457</v>
      </c>
      <c r="D176" s="49">
        <f t="shared" si="12"/>
        <v>18</v>
      </c>
      <c r="E176" s="49">
        <f t="shared" si="13"/>
        <v>24</v>
      </c>
      <c r="F176" s="49">
        <f t="shared" si="14"/>
        <v>42</v>
      </c>
      <c r="G176" s="45"/>
      <c r="H176" s="45"/>
      <c r="I176" s="45"/>
      <c r="J176" s="45"/>
      <c r="K176" s="45"/>
      <c r="L176" s="45"/>
      <c r="M176" s="45"/>
      <c r="N176" s="45"/>
      <c r="O176" s="45"/>
      <c r="P176" s="45">
        <v>4</v>
      </c>
      <c r="Q176" s="45">
        <v>5</v>
      </c>
      <c r="R176" s="45">
        <v>9</v>
      </c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>
        <v>14</v>
      </c>
      <c r="AF176" s="45">
        <v>19</v>
      </c>
      <c r="AG176" s="45">
        <v>33</v>
      </c>
    </row>
    <row r="177" spans="1:33" x14ac:dyDescent="0.2">
      <c r="A177" s="46" t="s">
        <v>272</v>
      </c>
      <c r="B177" s="47" t="s">
        <v>272</v>
      </c>
      <c r="C177" s="58" t="s">
        <v>458</v>
      </c>
      <c r="D177" s="49">
        <f t="shared" si="12"/>
        <v>1</v>
      </c>
      <c r="E177" s="49">
        <f t="shared" si="13"/>
        <v>0</v>
      </c>
      <c r="F177" s="49">
        <f t="shared" si="14"/>
        <v>1</v>
      </c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>
        <v>1</v>
      </c>
      <c r="AF177" s="45"/>
      <c r="AG177" s="45">
        <v>1</v>
      </c>
    </row>
    <row r="178" spans="1:33" x14ac:dyDescent="0.2">
      <c r="A178" s="46" t="s">
        <v>274</v>
      </c>
      <c r="B178" s="47" t="s">
        <v>274</v>
      </c>
      <c r="C178" s="58" t="s">
        <v>459</v>
      </c>
      <c r="D178" s="49">
        <f t="shared" si="12"/>
        <v>22</v>
      </c>
      <c r="E178" s="49">
        <f t="shared" si="13"/>
        <v>9</v>
      </c>
      <c r="F178" s="49">
        <f t="shared" si="14"/>
        <v>31</v>
      </c>
      <c r="G178" s="45"/>
      <c r="H178" s="45"/>
      <c r="I178" s="45"/>
      <c r="J178" s="45"/>
      <c r="K178" s="45"/>
      <c r="L178" s="45"/>
      <c r="M178" s="45"/>
      <c r="N178" s="45"/>
      <c r="O178" s="45"/>
      <c r="P178" s="45">
        <v>13</v>
      </c>
      <c r="Q178" s="45">
        <v>3</v>
      </c>
      <c r="R178" s="45">
        <v>16</v>
      </c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>
        <v>9</v>
      </c>
      <c r="AF178" s="45">
        <v>6</v>
      </c>
      <c r="AG178" s="45">
        <v>15</v>
      </c>
    </row>
    <row r="179" spans="1:33" x14ac:dyDescent="0.2">
      <c r="A179" s="46" t="s">
        <v>276</v>
      </c>
      <c r="B179" s="47" t="s">
        <v>276</v>
      </c>
      <c r="C179" s="58" t="s">
        <v>460</v>
      </c>
      <c r="D179" s="49">
        <f t="shared" si="12"/>
        <v>5</v>
      </c>
      <c r="E179" s="49">
        <f t="shared" si="13"/>
        <v>8</v>
      </c>
      <c r="F179" s="49">
        <f t="shared" si="14"/>
        <v>13</v>
      </c>
      <c r="G179" s="45"/>
      <c r="H179" s="45"/>
      <c r="I179" s="45"/>
      <c r="J179" s="45"/>
      <c r="K179" s="45"/>
      <c r="L179" s="45"/>
      <c r="M179" s="45"/>
      <c r="N179" s="45"/>
      <c r="O179" s="45"/>
      <c r="P179" s="45">
        <v>2</v>
      </c>
      <c r="Q179" s="45"/>
      <c r="R179" s="45">
        <v>2</v>
      </c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>
        <v>3</v>
      </c>
      <c r="AF179" s="45">
        <v>8</v>
      </c>
      <c r="AG179" s="45">
        <v>11</v>
      </c>
    </row>
    <row r="180" spans="1:33" x14ac:dyDescent="0.2">
      <c r="A180" s="46" t="s">
        <v>278</v>
      </c>
      <c r="B180" s="47" t="s">
        <v>278</v>
      </c>
      <c r="C180" s="58" t="s">
        <v>461</v>
      </c>
      <c r="D180" s="49">
        <f t="shared" si="12"/>
        <v>8</v>
      </c>
      <c r="E180" s="49">
        <f t="shared" si="13"/>
        <v>8</v>
      </c>
      <c r="F180" s="49">
        <f t="shared" si="14"/>
        <v>16</v>
      </c>
      <c r="G180" s="45"/>
      <c r="H180" s="45"/>
      <c r="I180" s="45"/>
      <c r="J180" s="45"/>
      <c r="K180" s="45"/>
      <c r="L180" s="45"/>
      <c r="M180" s="45"/>
      <c r="N180" s="45"/>
      <c r="O180" s="45"/>
      <c r="P180" s="45">
        <v>8</v>
      </c>
      <c r="Q180" s="45">
        <v>6</v>
      </c>
      <c r="R180" s="45">
        <v>14</v>
      </c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>
        <v>2</v>
      </c>
      <c r="AG180" s="45">
        <v>2</v>
      </c>
    </row>
  </sheetData>
  <mergeCells count="18">
    <mergeCell ref="A1:AG1"/>
    <mergeCell ref="A2:AG2"/>
    <mergeCell ref="A3:AG3"/>
    <mergeCell ref="AF4:AG4"/>
    <mergeCell ref="A5:AG5"/>
    <mergeCell ref="A6:AG6"/>
    <mergeCell ref="A7:AG7"/>
    <mergeCell ref="Y8:AA8"/>
    <mergeCell ref="AB8:AD8"/>
    <mergeCell ref="AE8:AG8"/>
    <mergeCell ref="D8:F8"/>
    <mergeCell ref="C8:C9"/>
    <mergeCell ref="G8:I8"/>
    <mergeCell ref="J8:L8"/>
    <mergeCell ref="M8:O8"/>
    <mergeCell ref="P8:R8"/>
    <mergeCell ref="S8:U8"/>
    <mergeCell ref="V8:X8"/>
  </mergeCells>
  <printOptions horizontalCentered="1"/>
  <pageMargins left="0.25" right="0.25" top="0.75" bottom="0.75" header="0.3" footer="0.3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9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E1"/>
    </sheetView>
  </sheetViews>
  <sheetFormatPr defaultRowHeight="12.75" x14ac:dyDescent="0.2"/>
  <cols>
    <col min="1" max="1" width="12.28515625" style="29" customWidth="1"/>
    <col min="2" max="2" width="6" style="29" bestFit="1" customWidth="1"/>
    <col min="3" max="3" width="38.5703125" style="29" bestFit="1" customWidth="1"/>
    <col min="4" max="5" width="6.5703125" style="29" bestFit="1" customWidth="1"/>
    <col min="6" max="6" width="7.28515625" style="29" bestFit="1" customWidth="1"/>
    <col min="7" max="7" width="4.140625" style="29" bestFit="1" customWidth="1"/>
    <col min="8" max="8" width="3.85546875" style="29" bestFit="1" customWidth="1"/>
    <col min="9" max="9" width="4.28515625" style="29" bestFit="1" customWidth="1"/>
    <col min="10" max="11" width="3.140625" style="29" bestFit="1" customWidth="1"/>
    <col min="12" max="12" width="4.28515625" style="29" bestFit="1" customWidth="1"/>
    <col min="13" max="14" width="4.85546875" style="29" bestFit="1" customWidth="1"/>
    <col min="15" max="15" width="5.140625" style="29" bestFit="1" customWidth="1"/>
    <col min="16" max="16" width="3.140625" style="29" bestFit="1" customWidth="1"/>
    <col min="17" max="17" width="4.28515625" style="29" bestFit="1" customWidth="1"/>
    <col min="18" max="19" width="6.5703125" style="29" bestFit="1" customWidth="1"/>
    <col min="20" max="20" width="7.28515625" style="29" bestFit="1" customWidth="1"/>
    <col min="21" max="21" width="3.140625" style="29" bestFit="1" customWidth="1"/>
    <col min="22" max="22" width="4.28515625" style="29" bestFit="1" customWidth="1"/>
    <col min="23" max="23" width="3.85546875" style="29" bestFit="1" customWidth="1"/>
    <col min="24" max="24" width="3.140625" style="29" bestFit="1" customWidth="1"/>
    <col min="25" max="25" width="4.28515625" style="29" bestFit="1" customWidth="1"/>
    <col min="26" max="27" width="4.140625" style="29" bestFit="1" customWidth="1"/>
    <col min="28" max="28" width="4.85546875" style="29" bestFit="1" customWidth="1"/>
    <col min="29" max="31" width="6.28515625" style="29" bestFit="1" customWidth="1"/>
    <col min="32" max="16384" width="9.140625" style="29"/>
  </cols>
  <sheetData>
    <row r="1" spans="1:31" s="195" customFormat="1" ht="15" x14ac:dyDescent="0.25">
      <c r="A1" s="218" t="s">
        <v>298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</row>
    <row r="2" spans="1:31" s="195" customFormat="1" ht="15" x14ac:dyDescent="0.25">
      <c r="A2" s="218" t="s">
        <v>299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</row>
    <row r="3" spans="1:31" s="195" customFormat="1" ht="15" x14ac:dyDescent="0.25">
      <c r="A3" s="218" t="s">
        <v>300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</row>
    <row r="4" spans="1:31" s="196" customFormat="1" ht="11.25" x14ac:dyDescent="0.2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8"/>
      <c r="X4" s="198"/>
      <c r="Y4" s="198"/>
      <c r="Z4" s="198"/>
      <c r="AA4" s="198"/>
      <c r="AB4" s="198"/>
      <c r="AC4" s="198"/>
      <c r="AD4" s="222">
        <v>45244</v>
      </c>
      <c r="AE4" s="222"/>
    </row>
    <row r="5" spans="1:31" s="195" customFormat="1" ht="15" x14ac:dyDescent="0.25">
      <c r="A5" s="219" t="s">
        <v>500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</row>
    <row r="6" spans="1:31" s="195" customFormat="1" ht="15" x14ac:dyDescent="0.25">
      <c r="A6" s="220" t="s">
        <v>465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</row>
    <row r="7" spans="1:31" s="196" customFormat="1" ht="12" thickBot="1" x14ac:dyDescent="0.25">
      <c r="A7" s="239" t="s">
        <v>315</v>
      </c>
      <c r="B7" s="239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</row>
    <row r="8" spans="1:31" s="131" customFormat="1" ht="57.75" customHeight="1" x14ac:dyDescent="0.25">
      <c r="C8" s="247" t="s">
        <v>348</v>
      </c>
      <c r="D8" s="245" t="s">
        <v>346</v>
      </c>
      <c r="E8" s="245"/>
      <c r="F8" s="245"/>
      <c r="G8" s="245" t="s">
        <v>0</v>
      </c>
      <c r="H8" s="245"/>
      <c r="I8" s="245"/>
      <c r="J8" s="245" t="s">
        <v>1</v>
      </c>
      <c r="K8" s="245"/>
      <c r="L8" s="245"/>
      <c r="M8" s="245" t="s">
        <v>2</v>
      </c>
      <c r="N8" s="245"/>
      <c r="O8" s="245"/>
      <c r="P8" s="245" t="s">
        <v>344</v>
      </c>
      <c r="Q8" s="245"/>
      <c r="R8" s="245" t="s">
        <v>3</v>
      </c>
      <c r="S8" s="245"/>
      <c r="T8" s="245"/>
      <c r="U8" s="245" t="s">
        <v>4</v>
      </c>
      <c r="V8" s="245"/>
      <c r="W8" s="245" t="s">
        <v>5</v>
      </c>
      <c r="X8" s="245"/>
      <c r="Y8" s="245"/>
      <c r="Z8" s="245" t="s">
        <v>7</v>
      </c>
      <c r="AA8" s="245"/>
      <c r="AB8" s="245"/>
      <c r="AC8" s="245" t="s">
        <v>309</v>
      </c>
      <c r="AD8" s="245"/>
      <c r="AE8" s="246"/>
    </row>
    <row r="9" spans="1:31" s="193" customFormat="1" ht="13.5" thickBot="1" x14ac:dyDescent="0.3">
      <c r="C9" s="248"/>
      <c r="D9" s="100" t="s">
        <v>9</v>
      </c>
      <c r="E9" s="100" t="s">
        <v>8</v>
      </c>
      <c r="F9" s="101" t="s">
        <v>296</v>
      </c>
      <c r="G9" s="101" t="s">
        <v>9</v>
      </c>
      <c r="H9" s="101" t="s">
        <v>8</v>
      </c>
      <c r="I9" s="101" t="s">
        <v>296</v>
      </c>
      <c r="J9" s="101" t="s">
        <v>9</v>
      </c>
      <c r="K9" s="101" t="s">
        <v>8</v>
      </c>
      <c r="L9" s="101" t="s">
        <v>296</v>
      </c>
      <c r="M9" s="101" t="s">
        <v>9</v>
      </c>
      <c r="N9" s="101" t="s">
        <v>8</v>
      </c>
      <c r="O9" s="101" t="s">
        <v>296</v>
      </c>
      <c r="P9" s="101" t="s">
        <v>9</v>
      </c>
      <c r="Q9" s="101" t="s">
        <v>296</v>
      </c>
      <c r="R9" s="101" t="s">
        <v>9</v>
      </c>
      <c r="S9" s="101" t="s">
        <v>8</v>
      </c>
      <c r="T9" s="101" t="s">
        <v>296</v>
      </c>
      <c r="U9" s="101" t="s">
        <v>9</v>
      </c>
      <c r="V9" s="101" t="s">
        <v>296</v>
      </c>
      <c r="W9" s="101" t="s">
        <v>9</v>
      </c>
      <c r="X9" s="101" t="s">
        <v>8</v>
      </c>
      <c r="Y9" s="101" t="s">
        <v>296</v>
      </c>
      <c r="Z9" s="101" t="s">
        <v>9</v>
      </c>
      <c r="AA9" s="101" t="s">
        <v>8</v>
      </c>
      <c r="AB9" s="101" t="s">
        <v>296</v>
      </c>
      <c r="AC9" s="101" t="s">
        <v>9</v>
      </c>
      <c r="AD9" s="101" t="s">
        <v>8</v>
      </c>
      <c r="AE9" s="102" t="s">
        <v>296</v>
      </c>
    </row>
    <row r="10" spans="1:31" ht="15" customHeight="1" x14ac:dyDescent="0.2">
      <c r="C10" s="98" t="s">
        <v>12</v>
      </c>
      <c r="D10" s="96">
        <f t="shared" ref="D10" si="0">G10+J10+M10+P10+R10+U10+W10+Z10+AC10</f>
        <v>7047</v>
      </c>
      <c r="E10" s="73">
        <f t="shared" ref="E10" si="1">H10+K10+N10+S10+X10+AA10+AD10</f>
        <v>4207</v>
      </c>
      <c r="F10" s="73">
        <f t="shared" ref="F10" si="2">SUM(D10:E10)</f>
        <v>11254</v>
      </c>
      <c r="G10" s="73">
        <v>48</v>
      </c>
      <c r="H10" s="73">
        <v>21</v>
      </c>
      <c r="I10" s="73">
        <v>69</v>
      </c>
      <c r="J10" s="73">
        <v>2</v>
      </c>
      <c r="K10" s="73">
        <v>1</v>
      </c>
      <c r="L10" s="73">
        <v>3</v>
      </c>
      <c r="M10" s="73">
        <v>274</v>
      </c>
      <c r="N10" s="73">
        <v>141</v>
      </c>
      <c r="O10" s="73">
        <v>415</v>
      </c>
      <c r="P10" s="73">
        <v>1</v>
      </c>
      <c r="Q10" s="73">
        <v>1</v>
      </c>
      <c r="R10" s="73">
        <v>5744</v>
      </c>
      <c r="S10" s="73">
        <v>3452</v>
      </c>
      <c r="T10" s="73">
        <v>9196</v>
      </c>
      <c r="U10" s="73">
        <v>1</v>
      </c>
      <c r="V10" s="73">
        <v>1</v>
      </c>
      <c r="W10" s="73">
        <v>16</v>
      </c>
      <c r="X10" s="73">
        <v>8</v>
      </c>
      <c r="Y10" s="73">
        <v>24</v>
      </c>
      <c r="Z10" s="73">
        <v>26</v>
      </c>
      <c r="AA10" s="73">
        <v>27</v>
      </c>
      <c r="AB10" s="73">
        <v>53</v>
      </c>
      <c r="AC10" s="73">
        <v>935</v>
      </c>
      <c r="AD10" s="73">
        <v>557</v>
      </c>
      <c r="AE10" s="94">
        <v>1492</v>
      </c>
    </row>
    <row r="11" spans="1:31" ht="15" customHeight="1" x14ac:dyDescent="0.2">
      <c r="C11" s="99" t="s">
        <v>13</v>
      </c>
      <c r="D11" s="97">
        <f t="shared" ref="D11:D23" si="3">G11+J11+M11+P11+R11+U11+W11+Z11+AC11</f>
        <v>5181</v>
      </c>
      <c r="E11" s="72">
        <f t="shared" ref="E11:E23" si="4">H11+K11+N11+S11+X11+AA11+AD11</f>
        <v>3179</v>
      </c>
      <c r="F11" s="72">
        <f t="shared" ref="F11:F23" si="5">SUM(D11:E11)</f>
        <v>8360</v>
      </c>
      <c r="G11" s="72">
        <v>37</v>
      </c>
      <c r="H11" s="72">
        <v>17</v>
      </c>
      <c r="I11" s="72">
        <v>54</v>
      </c>
      <c r="J11" s="72">
        <v>1</v>
      </c>
      <c r="K11" s="72"/>
      <c r="L11" s="72">
        <v>1</v>
      </c>
      <c r="M11" s="72">
        <v>198</v>
      </c>
      <c r="N11" s="72">
        <v>96</v>
      </c>
      <c r="O11" s="72">
        <v>294</v>
      </c>
      <c r="P11" s="72"/>
      <c r="Q11" s="72"/>
      <c r="R11" s="72">
        <v>4243</v>
      </c>
      <c r="S11" s="72">
        <v>2624</v>
      </c>
      <c r="T11" s="72">
        <v>6867</v>
      </c>
      <c r="U11" s="72">
        <v>1</v>
      </c>
      <c r="V11" s="72">
        <v>1</v>
      </c>
      <c r="W11" s="72">
        <v>8</v>
      </c>
      <c r="X11" s="72">
        <v>7</v>
      </c>
      <c r="Y11" s="72">
        <v>15</v>
      </c>
      <c r="Z11" s="72">
        <v>18</v>
      </c>
      <c r="AA11" s="72">
        <v>23</v>
      </c>
      <c r="AB11" s="72">
        <v>41</v>
      </c>
      <c r="AC11" s="72">
        <v>675</v>
      </c>
      <c r="AD11" s="72">
        <v>412</v>
      </c>
      <c r="AE11" s="95">
        <v>1087</v>
      </c>
    </row>
    <row r="12" spans="1:31" ht="15" customHeight="1" x14ac:dyDescent="0.2">
      <c r="C12" s="99" t="s">
        <v>324</v>
      </c>
      <c r="D12" s="97">
        <f t="shared" si="3"/>
        <v>95</v>
      </c>
      <c r="E12" s="72">
        <f t="shared" si="4"/>
        <v>37</v>
      </c>
      <c r="F12" s="72">
        <f t="shared" si="5"/>
        <v>132</v>
      </c>
      <c r="G12" s="72"/>
      <c r="H12" s="72"/>
      <c r="I12" s="72"/>
      <c r="J12" s="72"/>
      <c r="K12" s="72"/>
      <c r="L12" s="72"/>
      <c r="M12" s="72">
        <v>4</v>
      </c>
      <c r="N12" s="72"/>
      <c r="O12" s="72">
        <v>4</v>
      </c>
      <c r="P12" s="72"/>
      <c r="Q12" s="72"/>
      <c r="R12" s="72">
        <v>69</v>
      </c>
      <c r="S12" s="72">
        <v>27</v>
      </c>
      <c r="T12" s="72">
        <v>96</v>
      </c>
      <c r="U12" s="72"/>
      <c r="V12" s="72"/>
      <c r="W12" s="72"/>
      <c r="X12" s="72"/>
      <c r="Y12" s="72"/>
      <c r="Z12" s="72"/>
      <c r="AA12" s="72"/>
      <c r="AB12" s="72"/>
      <c r="AC12" s="72">
        <v>22</v>
      </c>
      <c r="AD12" s="72">
        <v>10</v>
      </c>
      <c r="AE12" s="95">
        <v>32</v>
      </c>
    </row>
    <row r="13" spans="1:31" ht="15" customHeight="1" x14ac:dyDescent="0.2">
      <c r="C13" s="99" t="s">
        <v>318</v>
      </c>
      <c r="D13" s="97">
        <f t="shared" si="3"/>
        <v>646</v>
      </c>
      <c r="E13" s="72">
        <f t="shared" si="4"/>
        <v>356</v>
      </c>
      <c r="F13" s="72">
        <f t="shared" si="5"/>
        <v>1002</v>
      </c>
      <c r="G13" s="72">
        <v>1</v>
      </c>
      <c r="H13" s="72">
        <v>1</v>
      </c>
      <c r="I13" s="72">
        <v>2</v>
      </c>
      <c r="J13" s="72"/>
      <c r="K13" s="72">
        <v>1</v>
      </c>
      <c r="L13" s="72">
        <v>1</v>
      </c>
      <c r="M13" s="72">
        <v>36</v>
      </c>
      <c r="N13" s="72">
        <v>21</v>
      </c>
      <c r="O13" s="72">
        <v>57</v>
      </c>
      <c r="P13" s="72"/>
      <c r="Q13" s="72"/>
      <c r="R13" s="72">
        <v>561</v>
      </c>
      <c r="S13" s="72">
        <v>315</v>
      </c>
      <c r="T13" s="72">
        <v>876</v>
      </c>
      <c r="U13" s="72"/>
      <c r="V13" s="72"/>
      <c r="W13" s="72">
        <v>1</v>
      </c>
      <c r="X13" s="72"/>
      <c r="Y13" s="72">
        <v>1</v>
      </c>
      <c r="Z13" s="72">
        <v>2</v>
      </c>
      <c r="AA13" s="72">
        <v>1</v>
      </c>
      <c r="AB13" s="72">
        <v>3</v>
      </c>
      <c r="AC13" s="72">
        <v>45</v>
      </c>
      <c r="AD13" s="72">
        <v>17</v>
      </c>
      <c r="AE13" s="95">
        <v>62</v>
      </c>
    </row>
    <row r="14" spans="1:31" ht="15" customHeight="1" x14ac:dyDescent="0.2">
      <c r="C14" s="99" t="s">
        <v>321</v>
      </c>
      <c r="D14" s="97">
        <f t="shared" si="3"/>
        <v>79</v>
      </c>
      <c r="E14" s="72">
        <f t="shared" si="4"/>
        <v>1</v>
      </c>
      <c r="F14" s="72">
        <f t="shared" si="5"/>
        <v>80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>
        <v>66</v>
      </c>
      <c r="S14" s="72">
        <v>1</v>
      </c>
      <c r="T14" s="72">
        <v>67</v>
      </c>
      <c r="U14" s="72"/>
      <c r="V14" s="72"/>
      <c r="W14" s="72"/>
      <c r="X14" s="72"/>
      <c r="Y14" s="72"/>
      <c r="Z14" s="72"/>
      <c r="AA14" s="72"/>
      <c r="AB14" s="72"/>
      <c r="AC14" s="72">
        <v>13</v>
      </c>
      <c r="AD14" s="72"/>
      <c r="AE14" s="95">
        <v>13</v>
      </c>
    </row>
    <row r="15" spans="1:31" ht="15" customHeight="1" x14ac:dyDescent="0.2">
      <c r="C15" s="99" t="s">
        <v>310</v>
      </c>
      <c r="D15" s="97">
        <f t="shared" si="3"/>
        <v>307</v>
      </c>
      <c r="E15" s="72">
        <f t="shared" si="4"/>
        <v>38</v>
      </c>
      <c r="F15" s="72">
        <f t="shared" si="5"/>
        <v>345</v>
      </c>
      <c r="G15" s="72">
        <v>2</v>
      </c>
      <c r="H15" s="72"/>
      <c r="I15" s="72">
        <v>2</v>
      </c>
      <c r="J15" s="72"/>
      <c r="K15" s="72"/>
      <c r="L15" s="72"/>
      <c r="M15" s="72">
        <v>6</v>
      </c>
      <c r="N15" s="72"/>
      <c r="O15" s="72">
        <v>6</v>
      </c>
      <c r="P15" s="72"/>
      <c r="Q15" s="72"/>
      <c r="R15" s="72">
        <v>236</v>
      </c>
      <c r="S15" s="72">
        <v>18</v>
      </c>
      <c r="T15" s="72">
        <v>254</v>
      </c>
      <c r="U15" s="72"/>
      <c r="V15" s="72"/>
      <c r="W15" s="72">
        <v>5</v>
      </c>
      <c r="X15" s="72"/>
      <c r="Y15" s="72">
        <v>5</v>
      </c>
      <c r="Z15" s="72">
        <v>1</v>
      </c>
      <c r="AA15" s="72"/>
      <c r="AB15" s="72">
        <v>1</v>
      </c>
      <c r="AC15" s="72">
        <v>57</v>
      </c>
      <c r="AD15" s="72">
        <v>20</v>
      </c>
      <c r="AE15" s="95">
        <v>77</v>
      </c>
    </row>
    <row r="16" spans="1:31" ht="15" customHeight="1" x14ac:dyDescent="0.2">
      <c r="C16" s="99" t="s">
        <v>311</v>
      </c>
      <c r="D16" s="97">
        <f t="shared" si="3"/>
        <v>391</v>
      </c>
      <c r="E16" s="72">
        <f t="shared" si="4"/>
        <v>286</v>
      </c>
      <c r="F16" s="72">
        <f t="shared" si="5"/>
        <v>677</v>
      </c>
      <c r="G16" s="72">
        <v>3</v>
      </c>
      <c r="H16" s="72"/>
      <c r="I16" s="72">
        <v>3</v>
      </c>
      <c r="J16" s="72">
        <v>1</v>
      </c>
      <c r="K16" s="72"/>
      <c r="L16" s="72">
        <v>1</v>
      </c>
      <c r="M16" s="72">
        <v>15</v>
      </c>
      <c r="N16" s="72">
        <v>7</v>
      </c>
      <c r="O16" s="72">
        <v>22</v>
      </c>
      <c r="P16" s="72"/>
      <c r="Q16" s="72"/>
      <c r="R16" s="72">
        <v>325</v>
      </c>
      <c r="S16" s="72">
        <v>241</v>
      </c>
      <c r="T16" s="72">
        <v>566</v>
      </c>
      <c r="U16" s="72"/>
      <c r="V16" s="72"/>
      <c r="W16" s="72">
        <v>2</v>
      </c>
      <c r="X16" s="72"/>
      <c r="Y16" s="72">
        <v>2</v>
      </c>
      <c r="Z16" s="72">
        <v>3</v>
      </c>
      <c r="AA16" s="72">
        <v>2</v>
      </c>
      <c r="AB16" s="72">
        <v>5</v>
      </c>
      <c r="AC16" s="72">
        <v>42</v>
      </c>
      <c r="AD16" s="72">
        <v>36</v>
      </c>
      <c r="AE16" s="95">
        <v>78</v>
      </c>
    </row>
    <row r="17" spans="1:31" ht="15" customHeight="1" x14ac:dyDescent="0.2">
      <c r="C17" s="99" t="s">
        <v>314</v>
      </c>
      <c r="D17" s="97">
        <f t="shared" si="3"/>
        <v>118</v>
      </c>
      <c r="E17" s="72">
        <f t="shared" si="4"/>
        <v>36</v>
      </c>
      <c r="F17" s="72">
        <f t="shared" si="5"/>
        <v>154</v>
      </c>
      <c r="G17" s="72">
        <v>2</v>
      </c>
      <c r="H17" s="72">
        <v>1</v>
      </c>
      <c r="I17" s="72">
        <v>3</v>
      </c>
      <c r="J17" s="72"/>
      <c r="K17" s="72"/>
      <c r="L17" s="72"/>
      <c r="M17" s="72">
        <v>3</v>
      </c>
      <c r="N17" s="72">
        <v>1</v>
      </c>
      <c r="O17" s="72">
        <v>4</v>
      </c>
      <c r="P17" s="72"/>
      <c r="Q17" s="72"/>
      <c r="R17" s="72">
        <v>101</v>
      </c>
      <c r="S17" s="72">
        <v>26</v>
      </c>
      <c r="T17" s="72">
        <v>127</v>
      </c>
      <c r="U17" s="72"/>
      <c r="V17" s="72"/>
      <c r="W17" s="72"/>
      <c r="X17" s="72"/>
      <c r="Y17" s="72"/>
      <c r="Z17" s="72"/>
      <c r="AA17" s="72"/>
      <c r="AB17" s="72"/>
      <c r="AC17" s="72">
        <v>12</v>
      </c>
      <c r="AD17" s="72">
        <v>8</v>
      </c>
      <c r="AE17" s="95">
        <v>20</v>
      </c>
    </row>
    <row r="18" spans="1:31" ht="15" customHeight="1" x14ac:dyDescent="0.2">
      <c r="C18" s="99" t="s">
        <v>325</v>
      </c>
      <c r="D18" s="97">
        <f t="shared" si="3"/>
        <v>65</v>
      </c>
      <c r="E18" s="72">
        <f t="shared" si="4"/>
        <v>72</v>
      </c>
      <c r="F18" s="72">
        <f t="shared" si="5"/>
        <v>137</v>
      </c>
      <c r="G18" s="72">
        <v>1</v>
      </c>
      <c r="H18" s="72"/>
      <c r="I18" s="72">
        <v>1</v>
      </c>
      <c r="J18" s="72"/>
      <c r="K18" s="72"/>
      <c r="L18" s="72"/>
      <c r="M18" s="72">
        <v>4</v>
      </c>
      <c r="N18" s="72">
        <v>3</v>
      </c>
      <c r="O18" s="72">
        <v>7</v>
      </c>
      <c r="P18" s="72"/>
      <c r="Q18" s="72"/>
      <c r="R18" s="72">
        <v>38</v>
      </c>
      <c r="S18" s="72">
        <v>51</v>
      </c>
      <c r="T18" s="72">
        <v>89</v>
      </c>
      <c r="U18" s="72"/>
      <c r="V18" s="72"/>
      <c r="W18" s="72"/>
      <c r="X18" s="72"/>
      <c r="Y18" s="72"/>
      <c r="Z18" s="72"/>
      <c r="AA18" s="72"/>
      <c r="AB18" s="72"/>
      <c r="AC18" s="72">
        <v>22</v>
      </c>
      <c r="AD18" s="72">
        <v>18</v>
      </c>
      <c r="AE18" s="95">
        <v>40</v>
      </c>
    </row>
    <row r="19" spans="1:31" ht="15" customHeight="1" x14ac:dyDescent="0.2">
      <c r="C19" s="99" t="s">
        <v>319</v>
      </c>
      <c r="D19" s="97">
        <f t="shared" si="3"/>
        <v>66</v>
      </c>
      <c r="E19" s="72">
        <f t="shared" si="4"/>
        <v>70</v>
      </c>
      <c r="F19" s="72">
        <f t="shared" si="5"/>
        <v>136</v>
      </c>
      <c r="G19" s="72">
        <v>1</v>
      </c>
      <c r="H19" s="72"/>
      <c r="I19" s="72">
        <v>1</v>
      </c>
      <c r="J19" s="72"/>
      <c r="K19" s="72"/>
      <c r="L19" s="72"/>
      <c r="M19" s="72">
        <v>2</v>
      </c>
      <c r="N19" s="72">
        <v>5</v>
      </c>
      <c r="O19" s="72">
        <v>7</v>
      </c>
      <c r="P19" s="72"/>
      <c r="Q19" s="72"/>
      <c r="R19" s="72">
        <v>60</v>
      </c>
      <c r="S19" s="72">
        <v>62</v>
      </c>
      <c r="T19" s="72">
        <v>122</v>
      </c>
      <c r="U19" s="72"/>
      <c r="V19" s="72"/>
      <c r="W19" s="72"/>
      <c r="X19" s="72"/>
      <c r="Y19" s="72"/>
      <c r="Z19" s="72">
        <v>1</v>
      </c>
      <c r="AA19" s="72"/>
      <c r="AB19" s="72">
        <v>1</v>
      </c>
      <c r="AC19" s="72">
        <v>2</v>
      </c>
      <c r="AD19" s="72">
        <v>3</v>
      </c>
      <c r="AE19" s="95">
        <v>5</v>
      </c>
    </row>
    <row r="20" spans="1:31" ht="15" customHeight="1" x14ac:dyDescent="0.2">
      <c r="C20" s="99" t="s">
        <v>313</v>
      </c>
      <c r="D20" s="97">
        <f t="shared" si="3"/>
        <v>13</v>
      </c>
      <c r="E20" s="72">
        <f t="shared" si="4"/>
        <v>23</v>
      </c>
      <c r="F20" s="72">
        <f t="shared" si="5"/>
        <v>36</v>
      </c>
      <c r="G20" s="72"/>
      <c r="H20" s="72"/>
      <c r="I20" s="72"/>
      <c r="J20" s="72"/>
      <c r="K20" s="72"/>
      <c r="L20" s="72"/>
      <c r="M20" s="72">
        <v>4</v>
      </c>
      <c r="N20" s="72">
        <v>3</v>
      </c>
      <c r="O20" s="72">
        <v>7</v>
      </c>
      <c r="P20" s="72"/>
      <c r="Q20" s="72"/>
      <c r="R20" s="72">
        <v>9</v>
      </c>
      <c r="S20" s="72">
        <v>20</v>
      </c>
      <c r="T20" s="72">
        <v>29</v>
      </c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95"/>
    </row>
    <row r="21" spans="1:31" ht="15" customHeight="1" x14ac:dyDescent="0.2">
      <c r="C21" s="99" t="s">
        <v>312</v>
      </c>
      <c r="D21" s="97">
        <f t="shared" si="3"/>
        <v>12</v>
      </c>
      <c r="E21" s="72">
        <f t="shared" si="4"/>
        <v>15</v>
      </c>
      <c r="F21" s="72">
        <f t="shared" si="5"/>
        <v>27</v>
      </c>
      <c r="G21" s="72">
        <v>1</v>
      </c>
      <c r="H21" s="72"/>
      <c r="I21" s="72">
        <v>1</v>
      </c>
      <c r="J21" s="72"/>
      <c r="K21" s="72"/>
      <c r="L21" s="72"/>
      <c r="M21" s="72">
        <v>1</v>
      </c>
      <c r="N21" s="72"/>
      <c r="O21" s="72">
        <v>1</v>
      </c>
      <c r="P21" s="72"/>
      <c r="Q21" s="72"/>
      <c r="R21" s="72">
        <v>10</v>
      </c>
      <c r="S21" s="72">
        <v>15</v>
      </c>
      <c r="T21" s="72">
        <v>25</v>
      </c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95"/>
    </row>
    <row r="22" spans="1:31" ht="15" customHeight="1" x14ac:dyDescent="0.2">
      <c r="C22" s="99" t="s">
        <v>323</v>
      </c>
      <c r="D22" s="97">
        <f t="shared" si="3"/>
        <v>7</v>
      </c>
      <c r="E22" s="72">
        <f t="shared" si="4"/>
        <v>43</v>
      </c>
      <c r="F22" s="72">
        <f t="shared" si="5"/>
        <v>50</v>
      </c>
      <c r="G22" s="72"/>
      <c r="H22" s="72">
        <v>2</v>
      </c>
      <c r="I22" s="72">
        <v>2</v>
      </c>
      <c r="J22" s="72"/>
      <c r="K22" s="72"/>
      <c r="L22" s="72"/>
      <c r="M22" s="72">
        <v>1</v>
      </c>
      <c r="N22" s="72">
        <v>4</v>
      </c>
      <c r="O22" s="72">
        <v>5</v>
      </c>
      <c r="P22" s="72"/>
      <c r="Q22" s="72"/>
      <c r="R22" s="72">
        <v>5</v>
      </c>
      <c r="S22" s="72">
        <v>35</v>
      </c>
      <c r="T22" s="72">
        <v>40</v>
      </c>
      <c r="U22" s="72"/>
      <c r="V22" s="72"/>
      <c r="W22" s="72"/>
      <c r="X22" s="72"/>
      <c r="Y22" s="72"/>
      <c r="Z22" s="72">
        <v>1</v>
      </c>
      <c r="AA22" s="72"/>
      <c r="AB22" s="72">
        <v>1</v>
      </c>
      <c r="AC22" s="72"/>
      <c r="AD22" s="72">
        <v>2</v>
      </c>
      <c r="AE22" s="95">
        <v>2</v>
      </c>
    </row>
    <row r="23" spans="1:31" ht="15" customHeight="1" thickBot="1" x14ac:dyDescent="0.25">
      <c r="C23" s="99" t="s">
        <v>322</v>
      </c>
      <c r="D23" s="97">
        <f t="shared" si="3"/>
        <v>67</v>
      </c>
      <c r="E23" s="72">
        <f t="shared" si="4"/>
        <v>51</v>
      </c>
      <c r="F23" s="72">
        <f t="shared" si="5"/>
        <v>118</v>
      </c>
      <c r="G23" s="72"/>
      <c r="H23" s="72"/>
      <c r="I23" s="72"/>
      <c r="J23" s="72"/>
      <c r="K23" s="72"/>
      <c r="L23" s="72"/>
      <c r="M23" s="72"/>
      <c r="N23" s="72">
        <v>1</v>
      </c>
      <c r="O23" s="72">
        <v>1</v>
      </c>
      <c r="P23" s="72">
        <v>1</v>
      </c>
      <c r="Q23" s="72">
        <v>1</v>
      </c>
      <c r="R23" s="72">
        <v>21</v>
      </c>
      <c r="S23" s="72">
        <v>17</v>
      </c>
      <c r="T23" s="72">
        <v>38</v>
      </c>
      <c r="U23" s="72"/>
      <c r="V23" s="72"/>
      <c r="W23" s="72"/>
      <c r="X23" s="72">
        <v>1</v>
      </c>
      <c r="Y23" s="72">
        <v>1</v>
      </c>
      <c r="Z23" s="72"/>
      <c r="AA23" s="72">
        <v>1</v>
      </c>
      <c r="AB23" s="72">
        <v>1</v>
      </c>
      <c r="AC23" s="72">
        <v>45</v>
      </c>
      <c r="AD23" s="72">
        <v>31</v>
      </c>
      <c r="AE23" s="95">
        <v>76</v>
      </c>
    </row>
    <row r="24" spans="1:31" x14ac:dyDescent="0.2">
      <c r="A24" s="103" t="s">
        <v>359</v>
      </c>
      <c r="B24" s="104"/>
      <c r="C24" s="125"/>
      <c r="D24" s="121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17"/>
    </row>
    <row r="25" spans="1:31" x14ac:dyDescent="0.2">
      <c r="A25" s="106" t="s">
        <v>12</v>
      </c>
      <c r="B25" s="107"/>
      <c r="C25" s="126"/>
      <c r="D25" s="122">
        <f t="shared" ref="D25:D65" si="6">G25+J25+M25+P25+R25+U25+W25+Z25+AC25</f>
        <v>1052</v>
      </c>
      <c r="E25" s="108">
        <f t="shared" ref="E25:E65" si="7">H25+K25+N25+S25+X25+AA25+AD25</f>
        <v>1150</v>
      </c>
      <c r="F25" s="108">
        <f t="shared" ref="F25:F65" si="8">SUM(D25:E25)</f>
        <v>2202</v>
      </c>
      <c r="G25" s="108">
        <v>9</v>
      </c>
      <c r="H25" s="108">
        <v>7</v>
      </c>
      <c r="I25" s="108">
        <v>16</v>
      </c>
      <c r="J25" s="108"/>
      <c r="K25" s="108"/>
      <c r="L25" s="108"/>
      <c r="M25" s="108">
        <v>40</v>
      </c>
      <c r="N25" s="108">
        <v>43</v>
      </c>
      <c r="O25" s="108">
        <v>83</v>
      </c>
      <c r="P25" s="108"/>
      <c r="Q25" s="108"/>
      <c r="R25" s="108">
        <v>907</v>
      </c>
      <c r="S25" s="108">
        <v>995</v>
      </c>
      <c r="T25" s="108">
        <v>1902</v>
      </c>
      <c r="U25" s="108"/>
      <c r="V25" s="108"/>
      <c r="W25" s="108">
        <v>2</v>
      </c>
      <c r="X25" s="108">
        <v>3</v>
      </c>
      <c r="Y25" s="108">
        <v>5</v>
      </c>
      <c r="Z25" s="108">
        <v>4</v>
      </c>
      <c r="AA25" s="108">
        <v>9</v>
      </c>
      <c r="AB25" s="108">
        <v>13</v>
      </c>
      <c r="AC25" s="108">
        <v>90</v>
      </c>
      <c r="AD25" s="108">
        <v>93</v>
      </c>
      <c r="AE25" s="118">
        <v>183</v>
      </c>
    </row>
    <row r="26" spans="1:31" x14ac:dyDescent="0.2">
      <c r="A26" s="110" t="s">
        <v>13</v>
      </c>
      <c r="B26" s="109"/>
      <c r="C26" s="127"/>
      <c r="D26" s="123">
        <f t="shared" si="6"/>
        <v>1052</v>
      </c>
      <c r="E26" s="111">
        <f t="shared" si="7"/>
        <v>1150</v>
      </c>
      <c r="F26" s="111">
        <f t="shared" si="8"/>
        <v>2202</v>
      </c>
      <c r="G26" s="111">
        <v>9</v>
      </c>
      <c r="H26" s="111">
        <v>7</v>
      </c>
      <c r="I26" s="111">
        <v>16</v>
      </c>
      <c r="J26" s="111"/>
      <c r="K26" s="111"/>
      <c r="L26" s="111"/>
      <c r="M26" s="111">
        <v>40</v>
      </c>
      <c r="N26" s="111">
        <v>43</v>
      </c>
      <c r="O26" s="111">
        <v>83</v>
      </c>
      <c r="P26" s="111"/>
      <c r="Q26" s="111"/>
      <c r="R26" s="111">
        <v>907</v>
      </c>
      <c r="S26" s="111">
        <v>995</v>
      </c>
      <c r="T26" s="111">
        <v>1902</v>
      </c>
      <c r="U26" s="111"/>
      <c r="V26" s="111"/>
      <c r="W26" s="111">
        <v>2</v>
      </c>
      <c r="X26" s="111">
        <v>3</v>
      </c>
      <c r="Y26" s="111">
        <v>5</v>
      </c>
      <c r="Z26" s="111">
        <v>4</v>
      </c>
      <c r="AA26" s="111">
        <v>9</v>
      </c>
      <c r="AB26" s="111">
        <v>13</v>
      </c>
      <c r="AC26" s="111">
        <v>90</v>
      </c>
      <c r="AD26" s="111">
        <v>93</v>
      </c>
      <c r="AE26" s="119">
        <v>183</v>
      </c>
    </row>
    <row r="27" spans="1:31" x14ac:dyDescent="0.2">
      <c r="A27" s="112">
        <v>52.010100000000001</v>
      </c>
      <c r="B27" s="113" t="s">
        <v>14</v>
      </c>
      <c r="C27" s="128" t="s">
        <v>360</v>
      </c>
      <c r="D27" s="123">
        <f t="shared" si="6"/>
        <v>83</v>
      </c>
      <c r="E27" s="111">
        <f t="shared" si="7"/>
        <v>79</v>
      </c>
      <c r="F27" s="111">
        <f t="shared" si="8"/>
        <v>162</v>
      </c>
      <c r="G27" s="111">
        <v>2</v>
      </c>
      <c r="H27" s="111">
        <v>1</v>
      </c>
      <c r="I27" s="111">
        <v>3</v>
      </c>
      <c r="J27" s="111"/>
      <c r="K27" s="111"/>
      <c r="L27" s="111"/>
      <c r="M27" s="111">
        <v>4</v>
      </c>
      <c r="N27" s="111">
        <v>3</v>
      </c>
      <c r="O27" s="111">
        <v>7</v>
      </c>
      <c r="P27" s="111"/>
      <c r="Q27" s="111"/>
      <c r="R27" s="111">
        <v>76</v>
      </c>
      <c r="S27" s="111">
        <v>70</v>
      </c>
      <c r="T27" s="111">
        <v>146</v>
      </c>
      <c r="U27" s="111"/>
      <c r="V27" s="111"/>
      <c r="W27" s="111"/>
      <c r="X27" s="111"/>
      <c r="Y27" s="111"/>
      <c r="Z27" s="111"/>
      <c r="AA27" s="111">
        <v>1</v>
      </c>
      <c r="AB27" s="111">
        <v>1</v>
      </c>
      <c r="AC27" s="111">
        <v>1</v>
      </c>
      <c r="AD27" s="111">
        <v>4</v>
      </c>
      <c r="AE27" s="119">
        <v>5</v>
      </c>
    </row>
    <row r="28" spans="1:31" x14ac:dyDescent="0.2">
      <c r="A28" s="112">
        <v>52.020400000000002</v>
      </c>
      <c r="B28" s="113" t="s">
        <v>281</v>
      </c>
      <c r="C28" s="128" t="s">
        <v>282</v>
      </c>
      <c r="D28" s="123">
        <f t="shared" si="6"/>
        <v>72</v>
      </c>
      <c r="E28" s="111">
        <f t="shared" si="7"/>
        <v>29</v>
      </c>
      <c r="F28" s="111">
        <f t="shared" si="8"/>
        <v>101</v>
      </c>
      <c r="G28" s="111"/>
      <c r="H28" s="111">
        <v>1</v>
      </c>
      <c r="I28" s="111">
        <v>1</v>
      </c>
      <c r="J28" s="111"/>
      <c r="K28" s="111"/>
      <c r="L28" s="111"/>
      <c r="M28" s="111">
        <v>3</v>
      </c>
      <c r="N28" s="111">
        <v>1</v>
      </c>
      <c r="O28" s="111">
        <v>4</v>
      </c>
      <c r="P28" s="111"/>
      <c r="Q28" s="111"/>
      <c r="R28" s="111">
        <v>63</v>
      </c>
      <c r="S28" s="111">
        <v>26</v>
      </c>
      <c r="T28" s="111">
        <v>89</v>
      </c>
      <c r="U28" s="111"/>
      <c r="V28" s="111"/>
      <c r="W28" s="111"/>
      <c r="X28" s="111">
        <v>1</v>
      </c>
      <c r="Y28" s="111">
        <v>1</v>
      </c>
      <c r="Z28" s="111"/>
      <c r="AA28" s="111"/>
      <c r="AB28" s="111"/>
      <c r="AC28" s="111">
        <v>6</v>
      </c>
      <c r="AD28" s="111"/>
      <c r="AE28" s="119">
        <v>6</v>
      </c>
    </row>
    <row r="29" spans="1:31" x14ac:dyDescent="0.2">
      <c r="A29" s="112">
        <v>52.020499999999998</v>
      </c>
      <c r="B29" s="113" t="s">
        <v>18</v>
      </c>
      <c r="C29" s="128" t="s">
        <v>19</v>
      </c>
      <c r="D29" s="123">
        <f t="shared" si="6"/>
        <v>0</v>
      </c>
      <c r="E29" s="111">
        <f t="shared" si="7"/>
        <v>1</v>
      </c>
      <c r="F29" s="111">
        <f t="shared" si="8"/>
        <v>1</v>
      </c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>
        <v>1</v>
      </c>
      <c r="T29" s="111">
        <v>1</v>
      </c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9"/>
    </row>
    <row r="30" spans="1:31" x14ac:dyDescent="0.2">
      <c r="A30" s="114"/>
      <c r="B30" s="113" t="s">
        <v>16</v>
      </c>
      <c r="C30" s="128" t="s">
        <v>17</v>
      </c>
      <c r="D30" s="123">
        <f t="shared" si="6"/>
        <v>34</v>
      </c>
      <c r="E30" s="111">
        <f t="shared" si="7"/>
        <v>52</v>
      </c>
      <c r="F30" s="111">
        <f t="shared" si="8"/>
        <v>86</v>
      </c>
      <c r="G30" s="111"/>
      <c r="H30" s="111"/>
      <c r="I30" s="111"/>
      <c r="J30" s="111"/>
      <c r="K30" s="111"/>
      <c r="L30" s="111"/>
      <c r="M30" s="111">
        <v>1</v>
      </c>
      <c r="N30" s="111">
        <v>4</v>
      </c>
      <c r="O30" s="111">
        <v>5</v>
      </c>
      <c r="P30" s="111"/>
      <c r="Q30" s="111"/>
      <c r="R30" s="111">
        <v>28</v>
      </c>
      <c r="S30" s="111">
        <v>43</v>
      </c>
      <c r="T30" s="111">
        <v>71</v>
      </c>
      <c r="U30" s="111"/>
      <c r="V30" s="111"/>
      <c r="W30" s="111"/>
      <c r="X30" s="111"/>
      <c r="Y30" s="111"/>
      <c r="Z30" s="111"/>
      <c r="AA30" s="111">
        <v>1</v>
      </c>
      <c r="AB30" s="111">
        <v>1</v>
      </c>
      <c r="AC30" s="111">
        <v>5</v>
      </c>
      <c r="AD30" s="111">
        <v>4</v>
      </c>
      <c r="AE30" s="119">
        <v>9</v>
      </c>
    </row>
    <row r="31" spans="1:31" x14ac:dyDescent="0.2">
      <c r="A31" s="112">
        <v>52.030099999999997</v>
      </c>
      <c r="B31" s="113" t="s">
        <v>20</v>
      </c>
      <c r="C31" s="128" t="s">
        <v>21</v>
      </c>
      <c r="D31" s="123">
        <f t="shared" si="6"/>
        <v>317</v>
      </c>
      <c r="E31" s="111">
        <f t="shared" si="7"/>
        <v>405</v>
      </c>
      <c r="F31" s="111">
        <f t="shared" si="8"/>
        <v>722</v>
      </c>
      <c r="G31" s="111">
        <v>4</v>
      </c>
      <c r="H31" s="111">
        <v>1</v>
      </c>
      <c r="I31" s="111">
        <v>5</v>
      </c>
      <c r="J31" s="111"/>
      <c r="K31" s="111"/>
      <c r="L31" s="111"/>
      <c r="M31" s="111">
        <v>14</v>
      </c>
      <c r="N31" s="111">
        <v>11</v>
      </c>
      <c r="O31" s="111">
        <v>25</v>
      </c>
      <c r="P31" s="111"/>
      <c r="Q31" s="111"/>
      <c r="R31" s="111">
        <v>268</v>
      </c>
      <c r="S31" s="111">
        <v>364</v>
      </c>
      <c r="T31" s="111">
        <v>632</v>
      </c>
      <c r="U31" s="111"/>
      <c r="V31" s="111"/>
      <c r="W31" s="111">
        <v>1</v>
      </c>
      <c r="X31" s="111">
        <v>1</v>
      </c>
      <c r="Y31" s="111">
        <v>2</v>
      </c>
      <c r="Z31" s="111">
        <v>1</v>
      </c>
      <c r="AA31" s="111">
        <v>1</v>
      </c>
      <c r="AB31" s="111">
        <v>2</v>
      </c>
      <c r="AC31" s="111">
        <v>29</v>
      </c>
      <c r="AD31" s="111">
        <v>27</v>
      </c>
      <c r="AE31" s="119">
        <v>56</v>
      </c>
    </row>
    <row r="32" spans="1:31" x14ac:dyDescent="0.2">
      <c r="A32" s="112">
        <v>52.040199999999999</v>
      </c>
      <c r="B32" s="113" t="s">
        <v>22</v>
      </c>
      <c r="C32" s="128" t="s">
        <v>23</v>
      </c>
      <c r="D32" s="123">
        <f t="shared" si="6"/>
        <v>10</v>
      </c>
      <c r="E32" s="111">
        <f t="shared" si="7"/>
        <v>4</v>
      </c>
      <c r="F32" s="111">
        <f t="shared" si="8"/>
        <v>14</v>
      </c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>
        <v>8</v>
      </c>
      <c r="S32" s="111">
        <v>2</v>
      </c>
      <c r="T32" s="111">
        <v>10</v>
      </c>
      <c r="U32" s="111"/>
      <c r="V32" s="111"/>
      <c r="W32" s="111"/>
      <c r="X32" s="111"/>
      <c r="Y32" s="111"/>
      <c r="Z32" s="111"/>
      <c r="AA32" s="111">
        <v>1</v>
      </c>
      <c r="AB32" s="111">
        <v>1</v>
      </c>
      <c r="AC32" s="111">
        <v>2</v>
      </c>
      <c r="AD32" s="111">
        <v>1</v>
      </c>
      <c r="AE32" s="119">
        <v>3</v>
      </c>
    </row>
    <row r="33" spans="1:31" x14ac:dyDescent="0.2">
      <c r="A33" s="112">
        <v>52.060099999999998</v>
      </c>
      <c r="B33" s="113" t="s">
        <v>24</v>
      </c>
      <c r="C33" s="128" t="s">
        <v>361</v>
      </c>
      <c r="D33" s="123">
        <f t="shared" si="6"/>
        <v>20</v>
      </c>
      <c r="E33" s="111">
        <f t="shared" si="7"/>
        <v>45</v>
      </c>
      <c r="F33" s="111">
        <f t="shared" si="8"/>
        <v>65</v>
      </c>
      <c r="G33" s="111"/>
      <c r="H33" s="111"/>
      <c r="I33" s="111"/>
      <c r="J33" s="111"/>
      <c r="K33" s="111"/>
      <c r="L33" s="111"/>
      <c r="M33" s="111"/>
      <c r="N33" s="111">
        <v>1</v>
      </c>
      <c r="O33" s="111">
        <v>1</v>
      </c>
      <c r="P33" s="111"/>
      <c r="Q33" s="111"/>
      <c r="R33" s="111">
        <v>20</v>
      </c>
      <c r="S33" s="111">
        <v>42</v>
      </c>
      <c r="T33" s="111">
        <v>62</v>
      </c>
      <c r="U33" s="111"/>
      <c r="V33" s="111"/>
      <c r="W33" s="111"/>
      <c r="X33" s="111"/>
      <c r="Y33" s="111"/>
      <c r="Z33" s="111"/>
      <c r="AA33" s="111"/>
      <c r="AB33" s="111"/>
      <c r="AC33" s="111"/>
      <c r="AD33" s="111">
        <v>2</v>
      </c>
      <c r="AE33" s="119">
        <v>2</v>
      </c>
    </row>
    <row r="34" spans="1:31" x14ac:dyDescent="0.2">
      <c r="A34" s="112">
        <v>52.080100000000002</v>
      </c>
      <c r="B34" s="113" t="s">
        <v>26</v>
      </c>
      <c r="C34" s="128" t="s">
        <v>27</v>
      </c>
      <c r="D34" s="123">
        <f t="shared" si="6"/>
        <v>87</v>
      </c>
      <c r="E34" s="111">
        <f t="shared" si="7"/>
        <v>183</v>
      </c>
      <c r="F34" s="111">
        <f t="shared" si="8"/>
        <v>270</v>
      </c>
      <c r="G34" s="111"/>
      <c r="H34" s="111">
        <v>2</v>
      </c>
      <c r="I34" s="111">
        <v>2</v>
      </c>
      <c r="J34" s="111"/>
      <c r="K34" s="111"/>
      <c r="L34" s="111"/>
      <c r="M34" s="111">
        <v>2</v>
      </c>
      <c r="N34" s="111">
        <v>8</v>
      </c>
      <c r="O34" s="111">
        <v>10</v>
      </c>
      <c r="P34" s="111"/>
      <c r="Q34" s="111"/>
      <c r="R34" s="111">
        <v>81</v>
      </c>
      <c r="S34" s="111">
        <v>156</v>
      </c>
      <c r="T34" s="111">
        <v>237</v>
      </c>
      <c r="U34" s="111"/>
      <c r="V34" s="111"/>
      <c r="W34" s="111"/>
      <c r="X34" s="111"/>
      <c r="Y34" s="111"/>
      <c r="Z34" s="111"/>
      <c r="AA34" s="111"/>
      <c r="AB34" s="111"/>
      <c r="AC34" s="111">
        <v>4</v>
      </c>
      <c r="AD34" s="111">
        <v>17</v>
      </c>
      <c r="AE34" s="119">
        <v>21</v>
      </c>
    </row>
    <row r="35" spans="1:31" x14ac:dyDescent="0.2">
      <c r="A35" s="112">
        <v>52.100099999999998</v>
      </c>
      <c r="B35" s="113" t="s">
        <v>30</v>
      </c>
      <c r="C35" s="128" t="s">
        <v>31</v>
      </c>
      <c r="D35" s="123">
        <f t="shared" si="6"/>
        <v>139</v>
      </c>
      <c r="E35" s="111">
        <f t="shared" si="7"/>
        <v>55</v>
      </c>
      <c r="F35" s="111">
        <f t="shared" si="8"/>
        <v>194</v>
      </c>
      <c r="G35" s="111"/>
      <c r="H35" s="111"/>
      <c r="I35" s="111"/>
      <c r="J35" s="111"/>
      <c r="K35" s="111"/>
      <c r="L35" s="111"/>
      <c r="M35" s="111">
        <v>5</v>
      </c>
      <c r="N35" s="111">
        <v>1</v>
      </c>
      <c r="O35" s="111">
        <v>6</v>
      </c>
      <c r="P35" s="111"/>
      <c r="Q35" s="111"/>
      <c r="R35" s="111">
        <v>120</v>
      </c>
      <c r="S35" s="111">
        <v>46</v>
      </c>
      <c r="T35" s="111">
        <v>166</v>
      </c>
      <c r="U35" s="111"/>
      <c r="V35" s="111"/>
      <c r="W35" s="111"/>
      <c r="X35" s="111"/>
      <c r="Y35" s="111"/>
      <c r="Z35" s="111">
        <v>1</v>
      </c>
      <c r="AA35" s="111">
        <v>2</v>
      </c>
      <c r="AB35" s="111">
        <v>3</v>
      </c>
      <c r="AC35" s="111">
        <v>13</v>
      </c>
      <c r="AD35" s="111">
        <v>6</v>
      </c>
      <c r="AE35" s="119">
        <v>19</v>
      </c>
    </row>
    <row r="36" spans="1:31" x14ac:dyDescent="0.2">
      <c r="A36" s="114"/>
      <c r="B36" s="113" t="s">
        <v>28</v>
      </c>
      <c r="C36" s="128" t="s">
        <v>29</v>
      </c>
      <c r="D36" s="123">
        <f t="shared" si="6"/>
        <v>1</v>
      </c>
      <c r="E36" s="111">
        <f t="shared" si="7"/>
        <v>1</v>
      </c>
      <c r="F36" s="111">
        <f t="shared" si="8"/>
        <v>2</v>
      </c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>
        <v>1</v>
      </c>
      <c r="S36" s="111">
        <v>1</v>
      </c>
      <c r="T36" s="111">
        <v>2</v>
      </c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9"/>
    </row>
    <row r="37" spans="1:31" x14ac:dyDescent="0.2">
      <c r="A37" s="112">
        <v>52.120100000000001</v>
      </c>
      <c r="B37" s="113" t="s">
        <v>32</v>
      </c>
      <c r="C37" s="128" t="s">
        <v>362</v>
      </c>
      <c r="D37" s="123">
        <f t="shared" si="6"/>
        <v>26</v>
      </c>
      <c r="E37" s="111">
        <f t="shared" si="7"/>
        <v>135</v>
      </c>
      <c r="F37" s="111">
        <f t="shared" si="8"/>
        <v>161</v>
      </c>
      <c r="G37" s="111">
        <v>1</v>
      </c>
      <c r="H37" s="111">
        <v>1</v>
      </c>
      <c r="I37" s="111">
        <v>2</v>
      </c>
      <c r="J37" s="111"/>
      <c r="K37" s="111"/>
      <c r="L37" s="111"/>
      <c r="M37" s="111">
        <v>1</v>
      </c>
      <c r="N37" s="111">
        <v>6</v>
      </c>
      <c r="O37" s="111">
        <v>7</v>
      </c>
      <c r="P37" s="111"/>
      <c r="Q37" s="111"/>
      <c r="R37" s="111">
        <v>17</v>
      </c>
      <c r="S37" s="111">
        <v>113</v>
      </c>
      <c r="T37" s="111">
        <v>130</v>
      </c>
      <c r="U37" s="111"/>
      <c r="V37" s="111"/>
      <c r="W37" s="111"/>
      <c r="X37" s="111">
        <v>1</v>
      </c>
      <c r="Y37" s="111">
        <v>1</v>
      </c>
      <c r="Z37" s="111"/>
      <c r="AA37" s="111">
        <v>2</v>
      </c>
      <c r="AB37" s="111">
        <v>2</v>
      </c>
      <c r="AC37" s="111">
        <v>7</v>
      </c>
      <c r="AD37" s="111">
        <v>12</v>
      </c>
      <c r="AE37" s="119">
        <v>19</v>
      </c>
    </row>
    <row r="38" spans="1:31" x14ac:dyDescent="0.2">
      <c r="A38" s="112">
        <v>52.130200000000002</v>
      </c>
      <c r="B38" s="113" t="s">
        <v>34</v>
      </c>
      <c r="C38" s="128" t="s">
        <v>363</v>
      </c>
      <c r="D38" s="123">
        <f t="shared" si="6"/>
        <v>1</v>
      </c>
      <c r="E38" s="111">
        <f t="shared" si="7"/>
        <v>1</v>
      </c>
      <c r="F38" s="111">
        <f t="shared" si="8"/>
        <v>2</v>
      </c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>
        <v>1</v>
      </c>
      <c r="S38" s="111">
        <v>1</v>
      </c>
      <c r="T38" s="111">
        <v>2</v>
      </c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9"/>
    </row>
    <row r="39" spans="1:31" x14ac:dyDescent="0.2">
      <c r="A39" s="114"/>
      <c r="B39" s="113" t="s">
        <v>283</v>
      </c>
      <c r="C39" s="128" t="s">
        <v>364</v>
      </c>
      <c r="D39" s="123">
        <f t="shared" si="6"/>
        <v>10</v>
      </c>
      <c r="E39" s="111">
        <f t="shared" si="7"/>
        <v>14</v>
      </c>
      <c r="F39" s="111">
        <f t="shared" si="8"/>
        <v>24</v>
      </c>
      <c r="G39" s="111"/>
      <c r="H39" s="111"/>
      <c r="I39" s="111"/>
      <c r="J39" s="111"/>
      <c r="K39" s="111"/>
      <c r="L39" s="111"/>
      <c r="M39" s="111">
        <v>1</v>
      </c>
      <c r="N39" s="111">
        <v>3</v>
      </c>
      <c r="O39" s="111">
        <v>4</v>
      </c>
      <c r="P39" s="111"/>
      <c r="Q39" s="111"/>
      <c r="R39" s="111">
        <v>7</v>
      </c>
      <c r="S39" s="111">
        <v>11</v>
      </c>
      <c r="T39" s="111">
        <v>18</v>
      </c>
      <c r="U39" s="111"/>
      <c r="V39" s="111"/>
      <c r="W39" s="111"/>
      <c r="X39" s="111"/>
      <c r="Y39" s="111"/>
      <c r="Z39" s="111"/>
      <c r="AA39" s="111"/>
      <c r="AB39" s="111"/>
      <c r="AC39" s="111">
        <v>2</v>
      </c>
      <c r="AD39" s="111"/>
      <c r="AE39" s="119">
        <v>2</v>
      </c>
    </row>
    <row r="40" spans="1:31" x14ac:dyDescent="0.2">
      <c r="A40" s="112">
        <v>52.140099999999997</v>
      </c>
      <c r="B40" s="113" t="s">
        <v>36</v>
      </c>
      <c r="C40" s="128" t="s">
        <v>37</v>
      </c>
      <c r="D40" s="123">
        <f t="shared" si="6"/>
        <v>251</v>
      </c>
      <c r="E40" s="111">
        <f t="shared" si="7"/>
        <v>144</v>
      </c>
      <c r="F40" s="111">
        <f t="shared" si="8"/>
        <v>395</v>
      </c>
      <c r="G40" s="111">
        <v>2</v>
      </c>
      <c r="H40" s="111">
        <v>1</v>
      </c>
      <c r="I40" s="111">
        <v>3</v>
      </c>
      <c r="J40" s="111"/>
      <c r="K40" s="111"/>
      <c r="L40" s="111"/>
      <c r="M40" s="111">
        <v>9</v>
      </c>
      <c r="N40" s="111">
        <v>5</v>
      </c>
      <c r="O40" s="111">
        <v>14</v>
      </c>
      <c r="P40" s="111"/>
      <c r="Q40" s="111"/>
      <c r="R40" s="111">
        <v>217</v>
      </c>
      <c r="S40" s="111">
        <v>118</v>
      </c>
      <c r="T40" s="111">
        <v>335</v>
      </c>
      <c r="U40" s="111"/>
      <c r="V40" s="111"/>
      <c r="W40" s="111">
        <v>1</v>
      </c>
      <c r="X40" s="111"/>
      <c r="Y40" s="111">
        <v>1</v>
      </c>
      <c r="Z40" s="111">
        <v>2</v>
      </c>
      <c r="AA40" s="111">
        <v>1</v>
      </c>
      <c r="AB40" s="111">
        <v>3</v>
      </c>
      <c r="AC40" s="111">
        <v>20</v>
      </c>
      <c r="AD40" s="111">
        <v>19</v>
      </c>
      <c r="AE40" s="119">
        <v>39</v>
      </c>
    </row>
    <row r="41" spans="1:31" x14ac:dyDescent="0.2">
      <c r="A41" s="114"/>
      <c r="B41" s="113" t="s">
        <v>38</v>
      </c>
      <c r="C41" s="128" t="s">
        <v>39</v>
      </c>
      <c r="D41" s="123">
        <f t="shared" si="6"/>
        <v>1</v>
      </c>
      <c r="E41" s="111">
        <f t="shared" si="7"/>
        <v>2</v>
      </c>
      <c r="F41" s="111">
        <f t="shared" si="8"/>
        <v>3</v>
      </c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>
        <v>1</v>
      </c>
      <c r="T41" s="111">
        <v>1</v>
      </c>
      <c r="U41" s="111"/>
      <c r="V41" s="111"/>
      <c r="W41" s="111"/>
      <c r="X41" s="111"/>
      <c r="Y41" s="111"/>
      <c r="Z41" s="111"/>
      <c r="AA41" s="111"/>
      <c r="AB41" s="111"/>
      <c r="AC41" s="111">
        <v>1</v>
      </c>
      <c r="AD41" s="111">
        <v>1</v>
      </c>
      <c r="AE41" s="119">
        <v>2</v>
      </c>
    </row>
    <row r="42" spans="1:31" x14ac:dyDescent="0.2">
      <c r="A42" s="93" t="s">
        <v>44</v>
      </c>
      <c r="B42" s="115"/>
      <c r="C42" s="129"/>
      <c r="D42" s="124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20"/>
    </row>
    <row r="43" spans="1:31" x14ac:dyDescent="0.2">
      <c r="A43" s="106" t="s">
        <v>12</v>
      </c>
      <c r="B43" s="107"/>
      <c r="C43" s="126"/>
      <c r="D43" s="122">
        <f t="shared" si="6"/>
        <v>187</v>
      </c>
      <c r="E43" s="108">
        <f t="shared" si="7"/>
        <v>105</v>
      </c>
      <c r="F43" s="108">
        <f t="shared" si="8"/>
        <v>292</v>
      </c>
      <c r="G43" s="108">
        <v>1</v>
      </c>
      <c r="H43" s="108"/>
      <c r="I43" s="108">
        <v>1</v>
      </c>
      <c r="J43" s="108"/>
      <c r="K43" s="108"/>
      <c r="L43" s="108"/>
      <c r="M43" s="108">
        <v>10</v>
      </c>
      <c r="N43" s="108">
        <v>1</v>
      </c>
      <c r="O43" s="108">
        <v>11</v>
      </c>
      <c r="P43" s="108"/>
      <c r="Q43" s="108"/>
      <c r="R43" s="108">
        <v>158</v>
      </c>
      <c r="S43" s="108">
        <v>93</v>
      </c>
      <c r="T43" s="108">
        <v>251</v>
      </c>
      <c r="U43" s="108"/>
      <c r="V43" s="108"/>
      <c r="W43" s="108"/>
      <c r="X43" s="108"/>
      <c r="Y43" s="108"/>
      <c r="Z43" s="108"/>
      <c r="AA43" s="108">
        <v>1</v>
      </c>
      <c r="AB43" s="108">
        <v>1</v>
      </c>
      <c r="AC43" s="108">
        <v>18</v>
      </c>
      <c r="AD43" s="108">
        <v>10</v>
      </c>
      <c r="AE43" s="118">
        <v>28</v>
      </c>
    </row>
    <row r="44" spans="1:31" x14ac:dyDescent="0.2">
      <c r="A44" s="110" t="s">
        <v>13</v>
      </c>
      <c r="B44" s="109"/>
      <c r="C44" s="127"/>
      <c r="D44" s="123">
        <f t="shared" si="6"/>
        <v>187</v>
      </c>
      <c r="E44" s="111">
        <f t="shared" si="7"/>
        <v>105</v>
      </c>
      <c r="F44" s="111">
        <f t="shared" si="8"/>
        <v>292</v>
      </c>
      <c r="G44" s="111">
        <v>1</v>
      </c>
      <c r="H44" s="111"/>
      <c r="I44" s="111">
        <v>1</v>
      </c>
      <c r="J44" s="111"/>
      <c r="K44" s="111"/>
      <c r="L44" s="111"/>
      <c r="M44" s="111">
        <v>10</v>
      </c>
      <c r="N44" s="111">
        <v>1</v>
      </c>
      <c r="O44" s="111">
        <v>11</v>
      </c>
      <c r="P44" s="111"/>
      <c r="Q44" s="111"/>
      <c r="R44" s="111">
        <v>158</v>
      </c>
      <c r="S44" s="111">
        <v>93</v>
      </c>
      <c r="T44" s="111">
        <v>251</v>
      </c>
      <c r="U44" s="111"/>
      <c r="V44" s="111"/>
      <c r="W44" s="111"/>
      <c r="X44" s="111"/>
      <c r="Y44" s="111"/>
      <c r="Z44" s="111"/>
      <c r="AA44" s="111">
        <v>1</v>
      </c>
      <c r="AB44" s="111">
        <v>1</v>
      </c>
      <c r="AC44" s="111">
        <v>18</v>
      </c>
      <c r="AD44" s="111">
        <v>10</v>
      </c>
      <c r="AE44" s="119">
        <v>28</v>
      </c>
    </row>
    <row r="45" spans="1:31" x14ac:dyDescent="0.2">
      <c r="A45" s="112">
        <v>4.0400999999999998</v>
      </c>
      <c r="B45" s="113" t="s">
        <v>42</v>
      </c>
      <c r="C45" s="128" t="s">
        <v>365</v>
      </c>
      <c r="D45" s="123">
        <f t="shared" si="6"/>
        <v>187</v>
      </c>
      <c r="E45" s="111">
        <f t="shared" si="7"/>
        <v>105</v>
      </c>
      <c r="F45" s="111">
        <f t="shared" si="8"/>
        <v>292</v>
      </c>
      <c r="G45" s="111">
        <v>1</v>
      </c>
      <c r="H45" s="111"/>
      <c r="I45" s="111">
        <v>1</v>
      </c>
      <c r="J45" s="111"/>
      <c r="K45" s="111"/>
      <c r="L45" s="111"/>
      <c r="M45" s="111">
        <v>10</v>
      </c>
      <c r="N45" s="111">
        <v>1</v>
      </c>
      <c r="O45" s="111">
        <v>11</v>
      </c>
      <c r="P45" s="111"/>
      <c r="Q45" s="111"/>
      <c r="R45" s="111">
        <v>158</v>
      </c>
      <c r="S45" s="111">
        <v>93</v>
      </c>
      <c r="T45" s="111">
        <v>251</v>
      </c>
      <c r="U45" s="111"/>
      <c r="V45" s="111"/>
      <c r="W45" s="111"/>
      <c r="X45" s="111"/>
      <c r="Y45" s="111"/>
      <c r="Z45" s="111"/>
      <c r="AA45" s="111">
        <v>1</v>
      </c>
      <c r="AB45" s="111">
        <v>1</v>
      </c>
      <c r="AC45" s="111">
        <v>18</v>
      </c>
      <c r="AD45" s="111">
        <v>10</v>
      </c>
      <c r="AE45" s="119">
        <v>28</v>
      </c>
    </row>
    <row r="46" spans="1:31" x14ac:dyDescent="0.2">
      <c r="A46" s="93" t="s">
        <v>366</v>
      </c>
      <c r="B46" s="115"/>
      <c r="C46" s="129"/>
      <c r="D46" s="124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20"/>
    </row>
    <row r="47" spans="1:31" x14ac:dyDescent="0.2">
      <c r="A47" s="106" t="s">
        <v>12</v>
      </c>
      <c r="B47" s="107"/>
      <c r="C47" s="126"/>
      <c r="D47" s="122">
        <f t="shared" si="6"/>
        <v>1584</v>
      </c>
      <c r="E47" s="108">
        <f t="shared" si="7"/>
        <v>968</v>
      </c>
      <c r="F47" s="108">
        <f t="shared" si="8"/>
        <v>2552</v>
      </c>
      <c r="G47" s="108">
        <v>7</v>
      </c>
      <c r="H47" s="108">
        <v>3</v>
      </c>
      <c r="I47" s="108">
        <v>10</v>
      </c>
      <c r="J47" s="108">
        <v>1</v>
      </c>
      <c r="K47" s="108">
        <v>1</v>
      </c>
      <c r="L47" s="108">
        <v>2</v>
      </c>
      <c r="M47" s="108">
        <v>69</v>
      </c>
      <c r="N47" s="108">
        <v>43</v>
      </c>
      <c r="O47" s="108">
        <v>112</v>
      </c>
      <c r="P47" s="108"/>
      <c r="Q47" s="108"/>
      <c r="R47" s="108">
        <v>1404</v>
      </c>
      <c r="S47" s="108">
        <v>869</v>
      </c>
      <c r="T47" s="108">
        <v>2273</v>
      </c>
      <c r="U47" s="108"/>
      <c r="V47" s="108"/>
      <c r="W47" s="108">
        <v>2</v>
      </c>
      <c r="X47" s="108"/>
      <c r="Y47" s="108">
        <v>2</v>
      </c>
      <c r="Z47" s="108">
        <v>4</v>
      </c>
      <c r="AA47" s="108">
        <v>2</v>
      </c>
      <c r="AB47" s="108">
        <v>6</v>
      </c>
      <c r="AC47" s="108">
        <v>97</v>
      </c>
      <c r="AD47" s="108">
        <v>50</v>
      </c>
      <c r="AE47" s="118">
        <v>147</v>
      </c>
    </row>
    <row r="48" spans="1:31" x14ac:dyDescent="0.2">
      <c r="A48" s="110" t="s">
        <v>13</v>
      </c>
      <c r="B48" s="109"/>
      <c r="C48" s="127"/>
      <c r="D48" s="123">
        <f t="shared" si="6"/>
        <v>872</v>
      </c>
      <c r="E48" s="111">
        <f t="shared" si="7"/>
        <v>542</v>
      </c>
      <c r="F48" s="111">
        <f t="shared" si="8"/>
        <v>1414</v>
      </c>
      <c r="G48" s="111">
        <v>5</v>
      </c>
      <c r="H48" s="111">
        <v>2</v>
      </c>
      <c r="I48" s="111">
        <v>7</v>
      </c>
      <c r="J48" s="111">
        <v>1</v>
      </c>
      <c r="K48" s="111"/>
      <c r="L48" s="111">
        <v>1</v>
      </c>
      <c r="M48" s="111">
        <v>31</v>
      </c>
      <c r="N48" s="111">
        <v>17</v>
      </c>
      <c r="O48" s="111">
        <v>48</v>
      </c>
      <c r="P48" s="111"/>
      <c r="Q48" s="111"/>
      <c r="R48" s="111">
        <v>783</v>
      </c>
      <c r="S48" s="111">
        <v>492</v>
      </c>
      <c r="T48" s="111">
        <v>1275</v>
      </c>
      <c r="U48" s="111"/>
      <c r="V48" s="111"/>
      <c r="W48" s="111">
        <v>1</v>
      </c>
      <c r="X48" s="111"/>
      <c r="Y48" s="111">
        <v>1</v>
      </c>
      <c r="Z48" s="111">
        <v>1</v>
      </c>
      <c r="AA48" s="111">
        <v>1</v>
      </c>
      <c r="AB48" s="111">
        <v>2</v>
      </c>
      <c r="AC48" s="111">
        <v>50</v>
      </c>
      <c r="AD48" s="111">
        <v>30</v>
      </c>
      <c r="AE48" s="119">
        <v>80</v>
      </c>
    </row>
    <row r="49" spans="1:31" x14ac:dyDescent="0.2">
      <c r="A49" s="112">
        <v>3.0104000000000002</v>
      </c>
      <c r="B49" s="113" t="s">
        <v>46</v>
      </c>
      <c r="C49" s="128" t="s">
        <v>47</v>
      </c>
      <c r="D49" s="123">
        <f t="shared" si="6"/>
        <v>243</v>
      </c>
      <c r="E49" s="111">
        <f t="shared" si="7"/>
        <v>92</v>
      </c>
      <c r="F49" s="111">
        <f t="shared" si="8"/>
        <v>335</v>
      </c>
      <c r="G49" s="111">
        <v>1</v>
      </c>
      <c r="H49" s="111"/>
      <c r="I49" s="111">
        <v>1</v>
      </c>
      <c r="J49" s="111"/>
      <c r="K49" s="111"/>
      <c r="L49" s="111"/>
      <c r="M49" s="111">
        <v>11</v>
      </c>
      <c r="N49" s="111">
        <v>5</v>
      </c>
      <c r="O49" s="111">
        <v>16</v>
      </c>
      <c r="P49" s="111"/>
      <c r="Q49" s="111"/>
      <c r="R49" s="111">
        <v>219</v>
      </c>
      <c r="S49" s="111">
        <v>83</v>
      </c>
      <c r="T49" s="111">
        <v>302</v>
      </c>
      <c r="U49" s="111"/>
      <c r="V49" s="111"/>
      <c r="W49" s="111">
        <v>1</v>
      </c>
      <c r="X49" s="111"/>
      <c r="Y49" s="111">
        <v>1</v>
      </c>
      <c r="Z49" s="111">
        <v>1</v>
      </c>
      <c r="AA49" s="111"/>
      <c r="AB49" s="111">
        <v>1</v>
      </c>
      <c r="AC49" s="111">
        <v>10</v>
      </c>
      <c r="AD49" s="111">
        <v>4</v>
      </c>
      <c r="AE49" s="119">
        <v>14</v>
      </c>
    </row>
    <row r="50" spans="1:31" x14ac:dyDescent="0.2">
      <c r="A50" s="112">
        <v>11.0701</v>
      </c>
      <c r="B50" s="113" t="s">
        <v>48</v>
      </c>
      <c r="C50" s="128" t="s">
        <v>367</v>
      </c>
      <c r="D50" s="123">
        <f t="shared" si="6"/>
        <v>33</v>
      </c>
      <c r="E50" s="111">
        <f t="shared" si="7"/>
        <v>106</v>
      </c>
      <c r="F50" s="111">
        <f t="shared" si="8"/>
        <v>139</v>
      </c>
      <c r="G50" s="111"/>
      <c r="H50" s="111">
        <v>1</v>
      </c>
      <c r="I50" s="111">
        <v>1</v>
      </c>
      <c r="J50" s="111"/>
      <c r="K50" s="111"/>
      <c r="L50" s="111"/>
      <c r="M50" s="111">
        <v>5</v>
      </c>
      <c r="N50" s="111"/>
      <c r="O50" s="111">
        <v>5</v>
      </c>
      <c r="P50" s="111"/>
      <c r="Q50" s="111"/>
      <c r="R50" s="111">
        <v>26</v>
      </c>
      <c r="S50" s="111">
        <v>101</v>
      </c>
      <c r="T50" s="111">
        <v>127</v>
      </c>
      <c r="U50" s="111"/>
      <c r="V50" s="111"/>
      <c r="W50" s="111"/>
      <c r="X50" s="111"/>
      <c r="Y50" s="111"/>
      <c r="Z50" s="111"/>
      <c r="AA50" s="111"/>
      <c r="AB50" s="111"/>
      <c r="AC50" s="111">
        <v>2</v>
      </c>
      <c r="AD50" s="111">
        <v>4</v>
      </c>
      <c r="AE50" s="119">
        <v>6</v>
      </c>
    </row>
    <row r="51" spans="1:31" x14ac:dyDescent="0.2">
      <c r="A51" s="112">
        <v>30.180099999999999</v>
      </c>
      <c r="B51" s="113" t="s">
        <v>60</v>
      </c>
      <c r="C51" s="128" t="s">
        <v>61</v>
      </c>
      <c r="D51" s="123">
        <f t="shared" si="6"/>
        <v>169</v>
      </c>
      <c r="E51" s="111">
        <f t="shared" si="7"/>
        <v>77</v>
      </c>
      <c r="F51" s="111">
        <f t="shared" si="8"/>
        <v>246</v>
      </c>
      <c r="G51" s="111">
        <v>1</v>
      </c>
      <c r="H51" s="111"/>
      <c r="I51" s="111">
        <v>1</v>
      </c>
      <c r="J51" s="111"/>
      <c r="K51" s="111"/>
      <c r="L51" s="111"/>
      <c r="M51" s="111">
        <v>2</v>
      </c>
      <c r="N51" s="111">
        <v>5</v>
      </c>
      <c r="O51" s="111">
        <v>7</v>
      </c>
      <c r="P51" s="111"/>
      <c r="Q51" s="111"/>
      <c r="R51" s="111">
        <v>151</v>
      </c>
      <c r="S51" s="111">
        <v>66</v>
      </c>
      <c r="T51" s="111">
        <v>217</v>
      </c>
      <c r="U51" s="111"/>
      <c r="V51" s="111"/>
      <c r="W51" s="111"/>
      <c r="X51" s="111"/>
      <c r="Y51" s="111"/>
      <c r="Z51" s="111"/>
      <c r="AA51" s="111">
        <v>1</v>
      </c>
      <c r="AB51" s="111">
        <v>1</v>
      </c>
      <c r="AC51" s="111">
        <v>15</v>
      </c>
      <c r="AD51" s="111">
        <v>5</v>
      </c>
      <c r="AE51" s="119">
        <v>20</v>
      </c>
    </row>
    <row r="52" spans="1:31" x14ac:dyDescent="0.2">
      <c r="A52" s="112">
        <v>40.0501</v>
      </c>
      <c r="B52" s="113" t="s">
        <v>64</v>
      </c>
      <c r="C52" s="128" t="s">
        <v>368</v>
      </c>
      <c r="D52" s="123">
        <f t="shared" si="6"/>
        <v>252</v>
      </c>
      <c r="E52" s="111">
        <f t="shared" si="7"/>
        <v>168</v>
      </c>
      <c r="F52" s="111">
        <f t="shared" si="8"/>
        <v>420</v>
      </c>
      <c r="G52" s="111"/>
      <c r="H52" s="111"/>
      <c r="I52" s="111"/>
      <c r="J52" s="111">
        <v>1</v>
      </c>
      <c r="K52" s="111"/>
      <c r="L52" s="111">
        <v>1</v>
      </c>
      <c r="M52" s="111">
        <v>9</v>
      </c>
      <c r="N52" s="111">
        <v>2</v>
      </c>
      <c r="O52" s="111">
        <v>11</v>
      </c>
      <c r="P52" s="111"/>
      <c r="Q52" s="111"/>
      <c r="R52" s="111">
        <v>221</v>
      </c>
      <c r="S52" s="111">
        <v>156</v>
      </c>
      <c r="T52" s="111">
        <v>377</v>
      </c>
      <c r="U52" s="111"/>
      <c r="V52" s="111"/>
      <c r="W52" s="111"/>
      <c r="X52" s="111"/>
      <c r="Y52" s="111"/>
      <c r="Z52" s="111"/>
      <c r="AA52" s="111"/>
      <c r="AB52" s="111"/>
      <c r="AC52" s="111">
        <v>21</v>
      </c>
      <c r="AD52" s="111">
        <v>10</v>
      </c>
      <c r="AE52" s="119">
        <v>31</v>
      </c>
    </row>
    <row r="53" spans="1:31" x14ac:dyDescent="0.2">
      <c r="A53" s="112">
        <v>40.080100000000002</v>
      </c>
      <c r="B53" s="113" t="s">
        <v>66</v>
      </c>
      <c r="C53" s="128" t="s">
        <v>369</v>
      </c>
      <c r="D53" s="123">
        <f t="shared" si="6"/>
        <v>80</v>
      </c>
      <c r="E53" s="111">
        <f t="shared" si="7"/>
        <v>80</v>
      </c>
      <c r="F53" s="111">
        <f t="shared" si="8"/>
        <v>160</v>
      </c>
      <c r="G53" s="111">
        <v>2</v>
      </c>
      <c r="H53" s="111">
        <v>1</v>
      </c>
      <c r="I53" s="111">
        <v>3</v>
      </c>
      <c r="J53" s="111"/>
      <c r="K53" s="111"/>
      <c r="L53" s="111"/>
      <c r="M53" s="111">
        <v>1</v>
      </c>
      <c r="N53" s="111">
        <v>4</v>
      </c>
      <c r="O53" s="111">
        <v>5</v>
      </c>
      <c r="P53" s="111"/>
      <c r="Q53" s="111"/>
      <c r="R53" s="111">
        <v>76</v>
      </c>
      <c r="S53" s="111">
        <v>69</v>
      </c>
      <c r="T53" s="111">
        <v>145</v>
      </c>
      <c r="U53" s="111"/>
      <c r="V53" s="111"/>
      <c r="W53" s="111"/>
      <c r="X53" s="111"/>
      <c r="Y53" s="111"/>
      <c r="Z53" s="111"/>
      <c r="AA53" s="111"/>
      <c r="AB53" s="111"/>
      <c r="AC53" s="111">
        <v>1</v>
      </c>
      <c r="AD53" s="111">
        <v>6</v>
      </c>
      <c r="AE53" s="119">
        <v>7</v>
      </c>
    </row>
    <row r="54" spans="1:31" x14ac:dyDescent="0.2">
      <c r="A54" s="112">
        <v>51.310099999999998</v>
      </c>
      <c r="B54" s="113" t="s">
        <v>68</v>
      </c>
      <c r="C54" s="128" t="s">
        <v>370</v>
      </c>
      <c r="D54" s="123">
        <f t="shared" si="6"/>
        <v>95</v>
      </c>
      <c r="E54" s="111">
        <f t="shared" si="7"/>
        <v>19</v>
      </c>
      <c r="F54" s="111">
        <f t="shared" si="8"/>
        <v>114</v>
      </c>
      <c r="G54" s="111">
        <v>1</v>
      </c>
      <c r="H54" s="111"/>
      <c r="I54" s="111">
        <v>1</v>
      </c>
      <c r="J54" s="111"/>
      <c r="K54" s="111"/>
      <c r="L54" s="111"/>
      <c r="M54" s="111">
        <v>3</v>
      </c>
      <c r="N54" s="111">
        <v>1</v>
      </c>
      <c r="O54" s="111">
        <v>4</v>
      </c>
      <c r="P54" s="111"/>
      <c r="Q54" s="111"/>
      <c r="R54" s="111">
        <v>90</v>
      </c>
      <c r="S54" s="111">
        <v>17</v>
      </c>
      <c r="T54" s="111">
        <v>107</v>
      </c>
      <c r="U54" s="111"/>
      <c r="V54" s="111"/>
      <c r="W54" s="111"/>
      <c r="X54" s="111"/>
      <c r="Y54" s="111"/>
      <c r="Z54" s="111"/>
      <c r="AA54" s="111"/>
      <c r="AB54" s="111"/>
      <c r="AC54" s="111">
        <v>1</v>
      </c>
      <c r="AD54" s="111">
        <v>1</v>
      </c>
      <c r="AE54" s="119">
        <v>2</v>
      </c>
    </row>
    <row r="55" spans="1:31" x14ac:dyDescent="0.2">
      <c r="A55" s="110" t="s">
        <v>318</v>
      </c>
      <c r="B55" s="109"/>
      <c r="C55" s="127"/>
      <c r="D55" s="123">
        <f t="shared" si="6"/>
        <v>646</v>
      </c>
      <c r="E55" s="111">
        <f t="shared" si="7"/>
        <v>356</v>
      </c>
      <c r="F55" s="111">
        <f t="shared" si="8"/>
        <v>1002</v>
      </c>
      <c r="G55" s="111">
        <v>1</v>
      </c>
      <c r="H55" s="111">
        <v>1</v>
      </c>
      <c r="I55" s="111">
        <v>2</v>
      </c>
      <c r="J55" s="111"/>
      <c r="K55" s="111">
        <v>1</v>
      </c>
      <c r="L55" s="111">
        <v>1</v>
      </c>
      <c r="M55" s="111">
        <v>36</v>
      </c>
      <c r="N55" s="111">
        <v>21</v>
      </c>
      <c r="O55" s="111">
        <v>57</v>
      </c>
      <c r="P55" s="111"/>
      <c r="Q55" s="111"/>
      <c r="R55" s="111">
        <v>561</v>
      </c>
      <c r="S55" s="111">
        <v>315</v>
      </c>
      <c r="T55" s="111">
        <v>876</v>
      </c>
      <c r="U55" s="111"/>
      <c r="V55" s="111"/>
      <c r="W55" s="111">
        <v>1</v>
      </c>
      <c r="X55" s="111"/>
      <c r="Y55" s="111">
        <v>1</v>
      </c>
      <c r="Z55" s="111">
        <v>2</v>
      </c>
      <c r="AA55" s="111">
        <v>1</v>
      </c>
      <c r="AB55" s="111">
        <v>3</v>
      </c>
      <c r="AC55" s="111">
        <v>45</v>
      </c>
      <c r="AD55" s="111">
        <v>17</v>
      </c>
      <c r="AE55" s="119">
        <v>62</v>
      </c>
    </row>
    <row r="56" spans="1:31" x14ac:dyDescent="0.2">
      <c r="A56" s="112">
        <v>26.010100000000001</v>
      </c>
      <c r="B56" s="113" t="s">
        <v>54</v>
      </c>
      <c r="C56" s="128" t="s">
        <v>371</v>
      </c>
      <c r="D56" s="123">
        <f t="shared" si="6"/>
        <v>34</v>
      </c>
      <c r="E56" s="111">
        <f t="shared" si="7"/>
        <v>12</v>
      </c>
      <c r="F56" s="111">
        <f t="shared" si="8"/>
        <v>46</v>
      </c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>
        <v>26</v>
      </c>
      <c r="S56" s="111">
        <v>10</v>
      </c>
      <c r="T56" s="111">
        <v>36</v>
      </c>
      <c r="U56" s="111"/>
      <c r="V56" s="111"/>
      <c r="W56" s="111"/>
      <c r="X56" s="111"/>
      <c r="Y56" s="111"/>
      <c r="Z56" s="111"/>
      <c r="AA56" s="111"/>
      <c r="AB56" s="111"/>
      <c r="AC56" s="111">
        <v>8</v>
      </c>
      <c r="AD56" s="111">
        <v>2</v>
      </c>
      <c r="AE56" s="119">
        <v>10</v>
      </c>
    </row>
    <row r="57" spans="1:31" x14ac:dyDescent="0.2">
      <c r="A57" s="114"/>
      <c r="B57" s="113" t="s">
        <v>52</v>
      </c>
      <c r="C57" s="128" t="s">
        <v>372</v>
      </c>
      <c r="D57" s="123">
        <f t="shared" si="6"/>
        <v>106</v>
      </c>
      <c r="E57" s="111">
        <f t="shared" si="7"/>
        <v>63</v>
      </c>
      <c r="F57" s="111">
        <f t="shared" si="8"/>
        <v>169</v>
      </c>
      <c r="G57" s="111"/>
      <c r="H57" s="111"/>
      <c r="I57" s="111"/>
      <c r="J57" s="111"/>
      <c r="K57" s="111">
        <v>1</v>
      </c>
      <c r="L57" s="111">
        <v>1</v>
      </c>
      <c r="M57" s="111">
        <v>3</v>
      </c>
      <c r="N57" s="111">
        <v>3</v>
      </c>
      <c r="O57" s="111">
        <v>6</v>
      </c>
      <c r="P57" s="111"/>
      <c r="Q57" s="111"/>
      <c r="R57" s="111">
        <v>90</v>
      </c>
      <c r="S57" s="111">
        <v>54</v>
      </c>
      <c r="T57" s="111">
        <v>144</v>
      </c>
      <c r="U57" s="111"/>
      <c r="V57" s="111"/>
      <c r="W57" s="111">
        <v>1</v>
      </c>
      <c r="X57" s="111"/>
      <c r="Y57" s="111">
        <v>1</v>
      </c>
      <c r="Z57" s="111"/>
      <c r="AA57" s="111">
        <v>1</v>
      </c>
      <c r="AB57" s="111">
        <v>1</v>
      </c>
      <c r="AC57" s="111">
        <v>12</v>
      </c>
      <c r="AD57" s="111">
        <v>4</v>
      </c>
      <c r="AE57" s="119">
        <v>16</v>
      </c>
    </row>
    <row r="58" spans="1:31" x14ac:dyDescent="0.2">
      <c r="A58" s="114"/>
      <c r="B58" s="113" t="s">
        <v>50</v>
      </c>
      <c r="C58" s="128" t="s">
        <v>373</v>
      </c>
      <c r="D58" s="123">
        <f t="shared" si="6"/>
        <v>506</v>
      </c>
      <c r="E58" s="111">
        <f t="shared" si="7"/>
        <v>281</v>
      </c>
      <c r="F58" s="111">
        <f t="shared" si="8"/>
        <v>787</v>
      </c>
      <c r="G58" s="111">
        <v>1</v>
      </c>
      <c r="H58" s="111">
        <v>1</v>
      </c>
      <c r="I58" s="111">
        <v>2</v>
      </c>
      <c r="J58" s="111"/>
      <c r="K58" s="111"/>
      <c r="L58" s="111"/>
      <c r="M58" s="111">
        <v>33</v>
      </c>
      <c r="N58" s="111">
        <v>18</v>
      </c>
      <c r="O58" s="111">
        <v>51</v>
      </c>
      <c r="P58" s="111"/>
      <c r="Q58" s="111"/>
      <c r="R58" s="111">
        <v>445</v>
      </c>
      <c r="S58" s="111">
        <v>251</v>
      </c>
      <c r="T58" s="111">
        <v>696</v>
      </c>
      <c r="U58" s="111"/>
      <c r="V58" s="111"/>
      <c r="W58" s="111"/>
      <c r="X58" s="111"/>
      <c r="Y58" s="111"/>
      <c r="Z58" s="111">
        <v>2</v>
      </c>
      <c r="AA58" s="111"/>
      <c r="AB58" s="111">
        <v>2</v>
      </c>
      <c r="AC58" s="111">
        <v>25</v>
      </c>
      <c r="AD58" s="111">
        <v>11</v>
      </c>
      <c r="AE58" s="119">
        <v>36</v>
      </c>
    </row>
    <row r="59" spans="1:31" x14ac:dyDescent="0.2">
      <c r="A59" s="110" t="s">
        <v>319</v>
      </c>
      <c r="B59" s="109"/>
      <c r="C59" s="127"/>
      <c r="D59" s="123">
        <f t="shared" si="6"/>
        <v>66</v>
      </c>
      <c r="E59" s="111">
        <f t="shared" si="7"/>
        <v>70</v>
      </c>
      <c r="F59" s="111">
        <f t="shared" si="8"/>
        <v>136</v>
      </c>
      <c r="G59" s="111">
        <v>1</v>
      </c>
      <c r="H59" s="111"/>
      <c r="I59" s="111">
        <v>1</v>
      </c>
      <c r="J59" s="111"/>
      <c r="K59" s="111"/>
      <c r="L59" s="111"/>
      <c r="M59" s="111">
        <v>2</v>
      </c>
      <c r="N59" s="111">
        <v>5</v>
      </c>
      <c r="O59" s="111">
        <v>7</v>
      </c>
      <c r="P59" s="111"/>
      <c r="Q59" s="111"/>
      <c r="R59" s="111">
        <v>60</v>
      </c>
      <c r="S59" s="111">
        <v>62</v>
      </c>
      <c r="T59" s="111">
        <v>122</v>
      </c>
      <c r="U59" s="111"/>
      <c r="V59" s="111"/>
      <c r="W59" s="111"/>
      <c r="X59" s="111"/>
      <c r="Y59" s="111"/>
      <c r="Z59" s="111">
        <v>1</v>
      </c>
      <c r="AA59" s="111"/>
      <c r="AB59" s="111">
        <v>1</v>
      </c>
      <c r="AC59" s="111">
        <v>2</v>
      </c>
      <c r="AD59" s="111">
        <v>3</v>
      </c>
      <c r="AE59" s="119">
        <v>5</v>
      </c>
    </row>
    <row r="60" spans="1:31" x14ac:dyDescent="0.2">
      <c r="A60" s="112">
        <v>27.010100000000001</v>
      </c>
      <c r="B60" s="113" t="s">
        <v>374</v>
      </c>
      <c r="C60" s="128" t="s">
        <v>375</v>
      </c>
      <c r="D60" s="123">
        <f t="shared" si="6"/>
        <v>0</v>
      </c>
      <c r="E60" s="111">
        <f t="shared" si="7"/>
        <v>1</v>
      </c>
      <c r="F60" s="111">
        <f t="shared" si="8"/>
        <v>1</v>
      </c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>
        <v>1</v>
      </c>
      <c r="T60" s="111">
        <v>1</v>
      </c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9"/>
    </row>
    <row r="61" spans="1:31" x14ac:dyDescent="0.2">
      <c r="A61" s="114"/>
      <c r="B61" s="113" t="s">
        <v>56</v>
      </c>
      <c r="C61" s="128" t="s">
        <v>376</v>
      </c>
      <c r="D61" s="123">
        <f t="shared" si="6"/>
        <v>63</v>
      </c>
      <c r="E61" s="111">
        <f t="shared" si="7"/>
        <v>65</v>
      </c>
      <c r="F61" s="111">
        <f t="shared" si="8"/>
        <v>128</v>
      </c>
      <c r="G61" s="111">
        <v>1</v>
      </c>
      <c r="H61" s="111"/>
      <c r="I61" s="111">
        <v>1</v>
      </c>
      <c r="J61" s="111"/>
      <c r="K61" s="111"/>
      <c r="L61" s="111"/>
      <c r="M61" s="111">
        <v>2</v>
      </c>
      <c r="N61" s="111">
        <v>5</v>
      </c>
      <c r="O61" s="111">
        <v>7</v>
      </c>
      <c r="P61" s="111"/>
      <c r="Q61" s="111"/>
      <c r="R61" s="111">
        <v>57</v>
      </c>
      <c r="S61" s="111">
        <v>57</v>
      </c>
      <c r="T61" s="111">
        <v>114</v>
      </c>
      <c r="U61" s="111"/>
      <c r="V61" s="111"/>
      <c r="W61" s="111"/>
      <c r="X61" s="111"/>
      <c r="Y61" s="111"/>
      <c r="Z61" s="111">
        <v>1</v>
      </c>
      <c r="AA61" s="111"/>
      <c r="AB61" s="111">
        <v>1</v>
      </c>
      <c r="AC61" s="111">
        <v>2</v>
      </c>
      <c r="AD61" s="111">
        <v>3</v>
      </c>
      <c r="AE61" s="119">
        <v>5</v>
      </c>
    </row>
    <row r="62" spans="1:31" x14ac:dyDescent="0.2">
      <c r="A62" s="114"/>
      <c r="B62" s="113" t="s">
        <v>58</v>
      </c>
      <c r="C62" s="128" t="s">
        <v>377</v>
      </c>
      <c r="D62" s="123">
        <f t="shared" si="6"/>
        <v>3</v>
      </c>
      <c r="E62" s="111">
        <f t="shared" si="7"/>
        <v>4</v>
      </c>
      <c r="F62" s="111">
        <f t="shared" si="8"/>
        <v>7</v>
      </c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>
        <v>3</v>
      </c>
      <c r="S62" s="111">
        <v>4</v>
      </c>
      <c r="T62" s="111">
        <v>7</v>
      </c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9"/>
    </row>
    <row r="63" spans="1:31" x14ac:dyDescent="0.2">
      <c r="A63" s="93" t="s">
        <v>78</v>
      </c>
      <c r="B63" s="115"/>
      <c r="C63" s="129"/>
      <c r="D63" s="124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20"/>
    </row>
    <row r="64" spans="1:31" x14ac:dyDescent="0.2">
      <c r="A64" s="106" t="s">
        <v>12</v>
      </c>
      <c r="B64" s="107"/>
      <c r="C64" s="126"/>
      <c r="D64" s="122">
        <f t="shared" si="6"/>
        <v>1499</v>
      </c>
      <c r="E64" s="108">
        <f t="shared" si="7"/>
        <v>705</v>
      </c>
      <c r="F64" s="108">
        <f t="shared" si="8"/>
        <v>2204</v>
      </c>
      <c r="G64" s="108">
        <v>13</v>
      </c>
      <c r="H64" s="108">
        <v>4</v>
      </c>
      <c r="I64" s="108">
        <v>17</v>
      </c>
      <c r="J64" s="108"/>
      <c r="K64" s="108"/>
      <c r="L64" s="108"/>
      <c r="M64" s="108">
        <v>56</v>
      </c>
      <c r="N64" s="108">
        <v>18</v>
      </c>
      <c r="O64" s="108">
        <v>74</v>
      </c>
      <c r="P64" s="108"/>
      <c r="Q64" s="108"/>
      <c r="R64" s="108">
        <v>1149</v>
      </c>
      <c r="S64" s="108">
        <v>521</v>
      </c>
      <c r="T64" s="108">
        <v>1670</v>
      </c>
      <c r="U64" s="108"/>
      <c r="V64" s="108"/>
      <c r="W64" s="108">
        <v>3</v>
      </c>
      <c r="X64" s="108">
        <v>3</v>
      </c>
      <c r="Y64" s="108">
        <v>6</v>
      </c>
      <c r="Z64" s="108">
        <v>8</v>
      </c>
      <c r="AA64" s="108">
        <v>6</v>
      </c>
      <c r="AB64" s="108">
        <v>14</v>
      </c>
      <c r="AC64" s="108">
        <v>270</v>
      </c>
      <c r="AD64" s="108">
        <v>153</v>
      </c>
      <c r="AE64" s="118">
        <v>423</v>
      </c>
    </row>
    <row r="65" spans="1:31" x14ac:dyDescent="0.2">
      <c r="A65" s="110" t="s">
        <v>13</v>
      </c>
      <c r="B65" s="109"/>
      <c r="C65" s="127"/>
      <c r="D65" s="123">
        <f t="shared" si="6"/>
        <v>1499</v>
      </c>
      <c r="E65" s="111">
        <f t="shared" si="7"/>
        <v>705</v>
      </c>
      <c r="F65" s="111">
        <f t="shared" si="8"/>
        <v>2204</v>
      </c>
      <c r="G65" s="111">
        <v>13</v>
      </c>
      <c r="H65" s="111">
        <v>4</v>
      </c>
      <c r="I65" s="111">
        <v>17</v>
      </c>
      <c r="J65" s="111"/>
      <c r="K65" s="111"/>
      <c r="L65" s="111"/>
      <c r="M65" s="111">
        <v>56</v>
      </c>
      <c r="N65" s="111">
        <v>18</v>
      </c>
      <c r="O65" s="111">
        <v>74</v>
      </c>
      <c r="P65" s="111"/>
      <c r="Q65" s="111"/>
      <c r="R65" s="111">
        <v>1149</v>
      </c>
      <c r="S65" s="111">
        <v>521</v>
      </c>
      <c r="T65" s="111">
        <v>1670</v>
      </c>
      <c r="U65" s="111"/>
      <c r="V65" s="111"/>
      <c r="W65" s="111">
        <v>3</v>
      </c>
      <c r="X65" s="111">
        <v>3</v>
      </c>
      <c r="Y65" s="111">
        <v>6</v>
      </c>
      <c r="Z65" s="111">
        <v>8</v>
      </c>
      <c r="AA65" s="111">
        <v>6</v>
      </c>
      <c r="AB65" s="111">
        <v>14</v>
      </c>
      <c r="AC65" s="111">
        <v>270</v>
      </c>
      <c r="AD65" s="111">
        <v>153</v>
      </c>
      <c r="AE65" s="119">
        <v>423</v>
      </c>
    </row>
    <row r="66" spans="1:31" x14ac:dyDescent="0.2">
      <c r="A66" s="112">
        <v>42.010100000000001</v>
      </c>
      <c r="B66" s="113" t="s">
        <v>71</v>
      </c>
      <c r="C66" s="128" t="s">
        <v>378</v>
      </c>
      <c r="D66" s="123">
        <f t="shared" ref="D66:D92" si="9">G66+J66+M66+P66+R66+U66+W66+Z66+AC66</f>
        <v>441</v>
      </c>
      <c r="E66" s="111">
        <f t="shared" ref="E66:E92" si="10">H66+K66+N66+S66+X66+AA66+AD66</f>
        <v>157</v>
      </c>
      <c r="F66" s="111">
        <f t="shared" ref="F66:F92" si="11">SUM(D66:E66)</f>
        <v>598</v>
      </c>
      <c r="G66" s="111">
        <v>2</v>
      </c>
      <c r="H66" s="111"/>
      <c r="I66" s="111">
        <v>2</v>
      </c>
      <c r="J66" s="111"/>
      <c r="K66" s="111"/>
      <c r="L66" s="111"/>
      <c r="M66" s="111">
        <v>12</v>
      </c>
      <c r="N66" s="111">
        <v>1</v>
      </c>
      <c r="O66" s="111">
        <v>13</v>
      </c>
      <c r="P66" s="111"/>
      <c r="Q66" s="111"/>
      <c r="R66" s="111">
        <v>317</v>
      </c>
      <c r="S66" s="111">
        <v>121</v>
      </c>
      <c r="T66" s="111">
        <v>438</v>
      </c>
      <c r="U66" s="111"/>
      <c r="V66" s="111"/>
      <c r="W66" s="111">
        <v>2</v>
      </c>
      <c r="X66" s="111">
        <v>1</v>
      </c>
      <c r="Y66" s="111">
        <v>3</v>
      </c>
      <c r="Z66" s="111">
        <v>1</v>
      </c>
      <c r="AA66" s="111">
        <v>1</v>
      </c>
      <c r="AB66" s="111">
        <v>2</v>
      </c>
      <c r="AC66" s="111">
        <v>107</v>
      </c>
      <c r="AD66" s="111">
        <v>33</v>
      </c>
      <c r="AE66" s="119">
        <v>140</v>
      </c>
    </row>
    <row r="67" spans="1:31" x14ac:dyDescent="0.2">
      <c r="A67" s="112">
        <v>44.070099999999996</v>
      </c>
      <c r="B67" s="113" t="s">
        <v>75</v>
      </c>
      <c r="C67" s="128" t="s">
        <v>76</v>
      </c>
      <c r="D67" s="123">
        <f t="shared" si="9"/>
        <v>331</v>
      </c>
      <c r="E67" s="111">
        <f t="shared" si="10"/>
        <v>60</v>
      </c>
      <c r="F67" s="111">
        <f t="shared" si="11"/>
        <v>391</v>
      </c>
      <c r="G67" s="111">
        <v>3</v>
      </c>
      <c r="H67" s="111">
        <v>1</v>
      </c>
      <c r="I67" s="111">
        <v>4</v>
      </c>
      <c r="J67" s="111"/>
      <c r="K67" s="111"/>
      <c r="L67" s="111"/>
      <c r="M67" s="111">
        <v>16</v>
      </c>
      <c r="N67" s="111">
        <v>1</v>
      </c>
      <c r="O67" s="111">
        <v>17</v>
      </c>
      <c r="P67" s="111"/>
      <c r="Q67" s="111"/>
      <c r="R67" s="111">
        <v>271</v>
      </c>
      <c r="S67" s="111">
        <v>50</v>
      </c>
      <c r="T67" s="111">
        <v>321</v>
      </c>
      <c r="U67" s="111"/>
      <c r="V67" s="111"/>
      <c r="W67" s="111">
        <v>1</v>
      </c>
      <c r="X67" s="111"/>
      <c r="Y67" s="111">
        <v>1</v>
      </c>
      <c r="Z67" s="111">
        <v>4</v>
      </c>
      <c r="AA67" s="111"/>
      <c r="AB67" s="111">
        <v>4</v>
      </c>
      <c r="AC67" s="111">
        <v>36</v>
      </c>
      <c r="AD67" s="111">
        <v>8</v>
      </c>
      <c r="AE67" s="119">
        <v>44</v>
      </c>
    </row>
    <row r="68" spans="1:31" x14ac:dyDescent="0.2">
      <c r="A68" s="112">
        <v>45.010100000000001</v>
      </c>
      <c r="B68" s="113" t="s">
        <v>79</v>
      </c>
      <c r="C68" s="128" t="s">
        <v>80</v>
      </c>
      <c r="D68" s="123">
        <f t="shared" si="9"/>
        <v>37</v>
      </c>
      <c r="E68" s="111">
        <f t="shared" si="10"/>
        <v>26</v>
      </c>
      <c r="F68" s="111">
        <f t="shared" si="11"/>
        <v>63</v>
      </c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>
        <v>11</v>
      </c>
      <c r="S68" s="111">
        <v>9</v>
      </c>
      <c r="T68" s="111">
        <v>20</v>
      </c>
      <c r="U68" s="111"/>
      <c r="V68" s="111"/>
      <c r="W68" s="111"/>
      <c r="X68" s="111"/>
      <c r="Y68" s="111"/>
      <c r="Z68" s="111"/>
      <c r="AA68" s="111"/>
      <c r="AB68" s="111"/>
      <c r="AC68" s="111">
        <v>26</v>
      </c>
      <c r="AD68" s="111">
        <v>17</v>
      </c>
      <c r="AE68" s="119">
        <v>43</v>
      </c>
    </row>
    <row r="69" spans="1:31" x14ac:dyDescent="0.2">
      <c r="A69" s="114"/>
      <c r="B69" s="113" t="s">
        <v>77</v>
      </c>
      <c r="C69" s="128" t="s">
        <v>78</v>
      </c>
      <c r="D69" s="123">
        <f t="shared" si="9"/>
        <v>106</v>
      </c>
      <c r="E69" s="111">
        <f t="shared" si="10"/>
        <v>40</v>
      </c>
      <c r="F69" s="111">
        <f t="shared" si="11"/>
        <v>146</v>
      </c>
      <c r="G69" s="111">
        <v>5</v>
      </c>
      <c r="H69" s="111"/>
      <c r="I69" s="111">
        <v>5</v>
      </c>
      <c r="J69" s="111"/>
      <c r="K69" s="111"/>
      <c r="L69" s="111"/>
      <c r="M69" s="111">
        <v>5</v>
      </c>
      <c r="N69" s="111">
        <v>2</v>
      </c>
      <c r="O69" s="111">
        <v>7</v>
      </c>
      <c r="P69" s="111"/>
      <c r="Q69" s="111"/>
      <c r="R69" s="111">
        <v>89</v>
      </c>
      <c r="S69" s="111">
        <v>34</v>
      </c>
      <c r="T69" s="111">
        <v>123</v>
      </c>
      <c r="U69" s="111"/>
      <c r="V69" s="111"/>
      <c r="W69" s="111"/>
      <c r="X69" s="111"/>
      <c r="Y69" s="111"/>
      <c r="Z69" s="111"/>
      <c r="AA69" s="111">
        <v>1</v>
      </c>
      <c r="AB69" s="111">
        <v>1</v>
      </c>
      <c r="AC69" s="111">
        <v>7</v>
      </c>
      <c r="AD69" s="111">
        <v>3</v>
      </c>
      <c r="AE69" s="119">
        <v>10</v>
      </c>
    </row>
    <row r="70" spans="1:31" x14ac:dyDescent="0.2">
      <c r="A70" s="112">
        <v>45.020099999999999</v>
      </c>
      <c r="B70" s="113" t="s">
        <v>81</v>
      </c>
      <c r="C70" s="128" t="s">
        <v>379</v>
      </c>
      <c r="D70" s="123">
        <f t="shared" si="9"/>
        <v>115</v>
      </c>
      <c r="E70" s="111">
        <f t="shared" si="10"/>
        <v>57</v>
      </c>
      <c r="F70" s="111">
        <f t="shared" si="11"/>
        <v>172</v>
      </c>
      <c r="G70" s="111">
        <v>1</v>
      </c>
      <c r="H70" s="111"/>
      <c r="I70" s="111">
        <v>1</v>
      </c>
      <c r="J70" s="111"/>
      <c r="K70" s="111"/>
      <c r="L70" s="111"/>
      <c r="M70" s="111">
        <v>6</v>
      </c>
      <c r="N70" s="111">
        <v>1</v>
      </c>
      <c r="O70" s="111">
        <v>7</v>
      </c>
      <c r="P70" s="111"/>
      <c r="Q70" s="111"/>
      <c r="R70" s="111">
        <v>82</v>
      </c>
      <c r="S70" s="111">
        <v>44</v>
      </c>
      <c r="T70" s="111">
        <v>126</v>
      </c>
      <c r="U70" s="111"/>
      <c r="V70" s="111"/>
      <c r="W70" s="111"/>
      <c r="X70" s="111">
        <v>1</v>
      </c>
      <c r="Y70" s="111">
        <v>1</v>
      </c>
      <c r="Z70" s="111"/>
      <c r="AA70" s="111">
        <v>1</v>
      </c>
      <c r="AB70" s="111">
        <v>1</v>
      </c>
      <c r="AC70" s="111">
        <v>26</v>
      </c>
      <c r="AD70" s="111">
        <v>10</v>
      </c>
      <c r="AE70" s="119">
        <v>36</v>
      </c>
    </row>
    <row r="71" spans="1:31" x14ac:dyDescent="0.2">
      <c r="A71" s="112">
        <v>45.060099999999998</v>
      </c>
      <c r="B71" s="113" t="s">
        <v>83</v>
      </c>
      <c r="C71" s="128" t="s">
        <v>380</v>
      </c>
      <c r="D71" s="123">
        <f t="shared" si="9"/>
        <v>35</v>
      </c>
      <c r="E71" s="111">
        <f t="shared" si="10"/>
        <v>59</v>
      </c>
      <c r="F71" s="111">
        <f t="shared" si="11"/>
        <v>94</v>
      </c>
      <c r="G71" s="111"/>
      <c r="H71" s="111">
        <v>1</v>
      </c>
      <c r="I71" s="111">
        <v>1</v>
      </c>
      <c r="J71" s="111"/>
      <c r="K71" s="111"/>
      <c r="L71" s="111"/>
      <c r="M71" s="111">
        <v>2</v>
      </c>
      <c r="N71" s="111">
        <v>2</v>
      </c>
      <c r="O71" s="111">
        <v>4</v>
      </c>
      <c r="P71" s="111"/>
      <c r="Q71" s="111"/>
      <c r="R71" s="111">
        <v>27</v>
      </c>
      <c r="S71" s="111">
        <v>38</v>
      </c>
      <c r="T71" s="111">
        <v>65</v>
      </c>
      <c r="U71" s="111"/>
      <c r="V71" s="111"/>
      <c r="W71" s="111"/>
      <c r="X71" s="111"/>
      <c r="Y71" s="111"/>
      <c r="Z71" s="111"/>
      <c r="AA71" s="111"/>
      <c r="AB71" s="111"/>
      <c r="AC71" s="111">
        <v>6</v>
      </c>
      <c r="AD71" s="111">
        <v>18</v>
      </c>
      <c r="AE71" s="119">
        <v>24</v>
      </c>
    </row>
    <row r="72" spans="1:31" x14ac:dyDescent="0.2">
      <c r="A72" s="112">
        <v>45.070099999999996</v>
      </c>
      <c r="B72" s="113" t="s">
        <v>85</v>
      </c>
      <c r="C72" s="128" t="s">
        <v>381</v>
      </c>
      <c r="D72" s="123">
        <f t="shared" si="9"/>
        <v>55</v>
      </c>
      <c r="E72" s="111">
        <f t="shared" si="10"/>
        <v>46</v>
      </c>
      <c r="F72" s="111">
        <f t="shared" si="11"/>
        <v>101</v>
      </c>
      <c r="G72" s="111">
        <v>1</v>
      </c>
      <c r="H72" s="111">
        <v>1</v>
      </c>
      <c r="I72" s="111">
        <v>2</v>
      </c>
      <c r="J72" s="111"/>
      <c r="K72" s="111"/>
      <c r="L72" s="111"/>
      <c r="M72" s="111">
        <v>2</v>
      </c>
      <c r="N72" s="111">
        <v>1</v>
      </c>
      <c r="O72" s="111">
        <v>3</v>
      </c>
      <c r="P72" s="111"/>
      <c r="Q72" s="111"/>
      <c r="R72" s="111">
        <v>48</v>
      </c>
      <c r="S72" s="111">
        <v>34</v>
      </c>
      <c r="T72" s="111">
        <v>82</v>
      </c>
      <c r="U72" s="111"/>
      <c r="V72" s="111"/>
      <c r="W72" s="111"/>
      <c r="X72" s="111"/>
      <c r="Y72" s="111"/>
      <c r="Z72" s="111">
        <v>1</v>
      </c>
      <c r="AA72" s="111"/>
      <c r="AB72" s="111">
        <v>1</v>
      </c>
      <c r="AC72" s="111">
        <v>3</v>
      </c>
      <c r="AD72" s="111">
        <v>10</v>
      </c>
      <c r="AE72" s="119">
        <v>13</v>
      </c>
    </row>
    <row r="73" spans="1:31" x14ac:dyDescent="0.2">
      <c r="A73" s="112">
        <v>45.100099999999998</v>
      </c>
      <c r="B73" s="113" t="s">
        <v>87</v>
      </c>
      <c r="C73" s="128" t="s">
        <v>382</v>
      </c>
      <c r="D73" s="123">
        <f t="shared" si="9"/>
        <v>127</v>
      </c>
      <c r="E73" s="111">
        <f t="shared" si="10"/>
        <v>143</v>
      </c>
      <c r="F73" s="111">
        <f t="shared" si="11"/>
        <v>270</v>
      </c>
      <c r="G73" s="111"/>
      <c r="H73" s="111">
        <v>1</v>
      </c>
      <c r="I73" s="111">
        <v>1</v>
      </c>
      <c r="J73" s="111"/>
      <c r="K73" s="111"/>
      <c r="L73" s="111"/>
      <c r="M73" s="111">
        <v>4</v>
      </c>
      <c r="N73" s="111">
        <v>6</v>
      </c>
      <c r="O73" s="111">
        <v>10</v>
      </c>
      <c r="P73" s="111"/>
      <c r="Q73" s="111"/>
      <c r="R73" s="111">
        <v>104</v>
      </c>
      <c r="S73" s="111">
        <v>103</v>
      </c>
      <c r="T73" s="111">
        <v>207</v>
      </c>
      <c r="U73" s="111"/>
      <c r="V73" s="111"/>
      <c r="W73" s="111"/>
      <c r="X73" s="111"/>
      <c r="Y73" s="111"/>
      <c r="Z73" s="111">
        <v>1</v>
      </c>
      <c r="AA73" s="111">
        <v>3</v>
      </c>
      <c r="AB73" s="111">
        <v>4</v>
      </c>
      <c r="AC73" s="111">
        <v>18</v>
      </c>
      <c r="AD73" s="111">
        <v>30</v>
      </c>
      <c r="AE73" s="119">
        <v>48</v>
      </c>
    </row>
    <row r="74" spans="1:31" x14ac:dyDescent="0.2">
      <c r="A74" s="112">
        <v>45.110100000000003</v>
      </c>
      <c r="B74" s="113" t="s">
        <v>89</v>
      </c>
      <c r="C74" s="128" t="s">
        <v>383</v>
      </c>
      <c r="D74" s="123">
        <f t="shared" si="9"/>
        <v>123</v>
      </c>
      <c r="E74" s="111">
        <f t="shared" si="10"/>
        <v>40</v>
      </c>
      <c r="F74" s="111">
        <f t="shared" si="11"/>
        <v>163</v>
      </c>
      <c r="G74" s="111"/>
      <c r="H74" s="111"/>
      <c r="I74" s="111"/>
      <c r="J74" s="111"/>
      <c r="K74" s="111"/>
      <c r="L74" s="111"/>
      <c r="M74" s="111">
        <v>6</v>
      </c>
      <c r="N74" s="111">
        <v>3</v>
      </c>
      <c r="O74" s="111">
        <v>9</v>
      </c>
      <c r="P74" s="111"/>
      <c r="Q74" s="111"/>
      <c r="R74" s="111">
        <v>96</v>
      </c>
      <c r="S74" s="111">
        <v>31</v>
      </c>
      <c r="T74" s="111">
        <v>127</v>
      </c>
      <c r="U74" s="111"/>
      <c r="V74" s="111"/>
      <c r="W74" s="111"/>
      <c r="X74" s="111">
        <v>1</v>
      </c>
      <c r="Y74" s="111">
        <v>1</v>
      </c>
      <c r="Z74" s="111"/>
      <c r="AA74" s="111"/>
      <c r="AB74" s="111"/>
      <c r="AC74" s="111">
        <v>21</v>
      </c>
      <c r="AD74" s="111">
        <v>5</v>
      </c>
      <c r="AE74" s="119">
        <v>26</v>
      </c>
    </row>
    <row r="75" spans="1:31" x14ac:dyDescent="0.2">
      <c r="A75" s="112">
        <v>52.100200000000001</v>
      </c>
      <c r="B75" s="113" t="s">
        <v>91</v>
      </c>
      <c r="C75" s="128" t="s">
        <v>92</v>
      </c>
      <c r="D75" s="123">
        <f t="shared" si="9"/>
        <v>129</v>
      </c>
      <c r="E75" s="111">
        <f t="shared" si="10"/>
        <v>77</v>
      </c>
      <c r="F75" s="111">
        <f t="shared" si="11"/>
        <v>206</v>
      </c>
      <c r="G75" s="111">
        <v>1</v>
      </c>
      <c r="H75" s="111"/>
      <c r="I75" s="111">
        <v>1</v>
      </c>
      <c r="J75" s="111"/>
      <c r="K75" s="111"/>
      <c r="L75" s="111"/>
      <c r="M75" s="111">
        <v>3</v>
      </c>
      <c r="N75" s="111">
        <v>1</v>
      </c>
      <c r="O75" s="111">
        <v>4</v>
      </c>
      <c r="P75" s="111"/>
      <c r="Q75" s="111"/>
      <c r="R75" s="111">
        <v>104</v>
      </c>
      <c r="S75" s="111">
        <v>57</v>
      </c>
      <c r="T75" s="111">
        <v>161</v>
      </c>
      <c r="U75" s="111"/>
      <c r="V75" s="111"/>
      <c r="W75" s="111"/>
      <c r="X75" s="111"/>
      <c r="Y75" s="111"/>
      <c r="Z75" s="111">
        <v>1</v>
      </c>
      <c r="AA75" s="111"/>
      <c r="AB75" s="111">
        <v>1</v>
      </c>
      <c r="AC75" s="111">
        <v>20</v>
      </c>
      <c r="AD75" s="111">
        <v>19</v>
      </c>
      <c r="AE75" s="119">
        <v>39</v>
      </c>
    </row>
    <row r="76" spans="1:31" x14ac:dyDescent="0.2">
      <c r="A76" s="93" t="s">
        <v>390</v>
      </c>
      <c r="B76" s="115"/>
      <c r="C76" s="129"/>
      <c r="D76" s="124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20"/>
    </row>
    <row r="77" spans="1:31" x14ac:dyDescent="0.2">
      <c r="A77" s="106" t="s">
        <v>12</v>
      </c>
      <c r="B77" s="107"/>
      <c r="C77" s="126"/>
      <c r="D77" s="122">
        <f t="shared" si="9"/>
        <v>341</v>
      </c>
      <c r="E77" s="108">
        <f t="shared" si="10"/>
        <v>152</v>
      </c>
      <c r="F77" s="108">
        <f t="shared" si="11"/>
        <v>493</v>
      </c>
      <c r="G77" s="108"/>
      <c r="H77" s="108">
        <v>1</v>
      </c>
      <c r="I77" s="108">
        <v>1</v>
      </c>
      <c r="J77" s="108"/>
      <c r="K77" s="108"/>
      <c r="L77" s="108"/>
      <c r="M77" s="108">
        <v>18</v>
      </c>
      <c r="N77" s="108">
        <v>5</v>
      </c>
      <c r="O77" s="108">
        <v>23</v>
      </c>
      <c r="P77" s="108"/>
      <c r="Q77" s="108"/>
      <c r="R77" s="108">
        <v>297</v>
      </c>
      <c r="S77" s="108">
        <v>126</v>
      </c>
      <c r="T77" s="108">
        <v>423</v>
      </c>
      <c r="U77" s="108"/>
      <c r="V77" s="108"/>
      <c r="W77" s="108">
        <v>1</v>
      </c>
      <c r="X77" s="108"/>
      <c r="Y77" s="108">
        <v>1</v>
      </c>
      <c r="Z77" s="108"/>
      <c r="AA77" s="108"/>
      <c r="AB77" s="108"/>
      <c r="AC77" s="108">
        <v>25</v>
      </c>
      <c r="AD77" s="108">
        <v>20</v>
      </c>
      <c r="AE77" s="118">
        <v>45</v>
      </c>
    </row>
    <row r="78" spans="1:31" x14ac:dyDescent="0.2">
      <c r="A78" s="110" t="s">
        <v>13</v>
      </c>
      <c r="B78" s="109"/>
      <c r="C78" s="127"/>
      <c r="D78" s="123">
        <f t="shared" si="9"/>
        <v>341</v>
      </c>
      <c r="E78" s="111">
        <f t="shared" si="10"/>
        <v>152</v>
      </c>
      <c r="F78" s="111">
        <f t="shared" si="11"/>
        <v>493</v>
      </c>
      <c r="G78" s="111"/>
      <c r="H78" s="111">
        <v>1</v>
      </c>
      <c r="I78" s="111">
        <v>1</v>
      </c>
      <c r="J78" s="111"/>
      <c r="K78" s="111"/>
      <c r="L78" s="111"/>
      <c r="M78" s="111">
        <v>18</v>
      </c>
      <c r="N78" s="111">
        <v>5</v>
      </c>
      <c r="O78" s="111">
        <v>23</v>
      </c>
      <c r="P78" s="111"/>
      <c r="Q78" s="111"/>
      <c r="R78" s="111">
        <v>297</v>
      </c>
      <c r="S78" s="111">
        <v>126</v>
      </c>
      <c r="T78" s="111">
        <v>423</v>
      </c>
      <c r="U78" s="111"/>
      <c r="V78" s="111"/>
      <c r="W78" s="111">
        <v>1</v>
      </c>
      <c r="X78" s="111"/>
      <c r="Y78" s="111">
        <v>1</v>
      </c>
      <c r="Z78" s="111"/>
      <c r="AA78" s="111"/>
      <c r="AB78" s="111"/>
      <c r="AC78" s="111">
        <v>25</v>
      </c>
      <c r="AD78" s="111">
        <v>20</v>
      </c>
      <c r="AE78" s="119">
        <v>45</v>
      </c>
    </row>
    <row r="79" spans="1:31" x14ac:dyDescent="0.2">
      <c r="A79" s="112">
        <v>9.0498999999999992</v>
      </c>
      <c r="B79" s="113" t="s">
        <v>96</v>
      </c>
      <c r="C79" s="128" t="s">
        <v>391</v>
      </c>
      <c r="D79" s="123">
        <f t="shared" si="9"/>
        <v>122</v>
      </c>
      <c r="E79" s="111">
        <f t="shared" si="10"/>
        <v>35</v>
      </c>
      <c r="F79" s="111">
        <f t="shared" si="11"/>
        <v>157</v>
      </c>
      <c r="G79" s="111"/>
      <c r="H79" s="111"/>
      <c r="I79" s="111"/>
      <c r="J79" s="111"/>
      <c r="K79" s="111"/>
      <c r="L79" s="111"/>
      <c r="M79" s="111">
        <v>5</v>
      </c>
      <c r="N79" s="111">
        <v>1</v>
      </c>
      <c r="O79" s="111">
        <v>6</v>
      </c>
      <c r="P79" s="111"/>
      <c r="Q79" s="111"/>
      <c r="R79" s="111">
        <v>107</v>
      </c>
      <c r="S79" s="111">
        <v>30</v>
      </c>
      <c r="T79" s="111">
        <v>137</v>
      </c>
      <c r="U79" s="111"/>
      <c r="V79" s="111"/>
      <c r="W79" s="111"/>
      <c r="X79" s="111"/>
      <c r="Y79" s="111"/>
      <c r="Z79" s="111"/>
      <c r="AA79" s="111"/>
      <c r="AB79" s="111"/>
      <c r="AC79" s="111">
        <v>10</v>
      </c>
      <c r="AD79" s="111">
        <v>4</v>
      </c>
      <c r="AE79" s="119">
        <v>14</v>
      </c>
    </row>
    <row r="80" spans="1:31" x14ac:dyDescent="0.2">
      <c r="A80" s="112">
        <v>9.0799000000000003</v>
      </c>
      <c r="B80" s="113" t="s">
        <v>98</v>
      </c>
      <c r="C80" s="128" t="s">
        <v>392</v>
      </c>
      <c r="D80" s="123">
        <f t="shared" si="9"/>
        <v>98</v>
      </c>
      <c r="E80" s="111">
        <f t="shared" si="10"/>
        <v>77</v>
      </c>
      <c r="F80" s="111">
        <f t="shared" si="11"/>
        <v>175</v>
      </c>
      <c r="G80" s="111"/>
      <c r="H80" s="111">
        <v>1</v>
      </c>
      <c r="I80" s="111">
        <v>1</v>
      </c>
      <c r="J80" s="111"/>
      <c r="K80" s="111"/>
      <c r="L80" s="111"/>
      <c r="M80" s="111">
        <v>2</v>
      </c>
      <c r="N80" s="111">
        <v>4</v>
      </c>
      <c r="O80" s="111">
        <v>6</v>
      </c>
      <c r="P80" s="111"/>
      <c r="Q80" s="111"/>
      <c r="R80" s="111">
        <v>91</v>
      </c>
      <c r="S80" s="111">
        <v>59</v>
      </c>
      <c r="T80" s="111">
        <v>150</v>
      </c>
      <c r="U80" s="111"/>
      <c r="V80" s="111"/>
      <c r="W80" s="111"/>
      <c r="X80" s="111"/>
      <c r="Y80" s="111"/>
      <c r="Z80" s="111"/>
      <c r="AA80" s="111"/>
      <c r="AB80" s="111"/>
      <c r="AC80" s="111">
        <v>5</v>
      </c>
      <c r="AD80" s="111">
        <v>13</v>
      </c>
      <c r="AE80" s="119">
        <v>18</v>
      </c>
    </row>
    <row r="81" spans="1:31" x14ac:dyDescent="0.2">
      <c r="A81" s="112">
        <v>9.0901999999999994</v>
      </c>
      <c r="B81" s="113" t="s">
        <v>100</v>
      </c>
      <c r="C81" s="128" t="s">
        <v>101</v>
      </c>
      <c r="D81" s="123">
        <f t="shared" si="9"/>
        <v>121</v>
      </c>
      <c r="E81" s="111">
        <f t="shared" si="10"/>
        <v>40</v>
      </c>
      <c r="F81" s="111">
        <f t="shared" si="11"/>
        <v>161</v>
      </c>
      <c r="G81" s="111"/>
      <c r="H81" s="111"/>
      <c r="I81" s="111"/>
      <c r="J81" s="111"/>
      <c r="K81" s="111"/>
      <c r="L81" s="111"/>
      <c r="M81" s="111">
        <v>11</v>
      </c>
      <c r="N81" s="111"/>
      <c r="O81" s="111">
        <v>11</v>
      </c>
      <c r="P81" s="111"/>
      <c r="Q81" s="111"/>
      <c r="R81" s="111">
        <v>99</v>
      </c>
      <c r="S81" s="111">
        <v>37</v>
      </c>
      <c r="T81" s="111">
        <v>136</v>
      </c>
      <c r="U81" s="111"/>
      <c r="V81" s="111"/>
      <c r="W81" s="111">
        <v>1</v>
      </c>
      <c r="X81" s="111"/>
      <c r="Y81" s="111">
        <v>1</v>
      </c>
      <c r="Z81" s="111"/>
      <c r="AA81" s="111"/>
      <c r="AB81" s="111"/>
      <c r="AC81" s="111">
        <v>10</v>
      </c>
      <c r="AD81" s="111">
        <v>3</v>
      </c>
      <c r="AE81" s="119">
        <v>13</v>
      </c>
    </row>
    <row r="82" spans="1:31" x14ac:dyDescent="0.2">
      <c r="A82" s="93" t="s">
        <v>393</v>
      </c>
      <c r="B82" s="115"/>
      <c r="C82" s="129"/>
      <c r="D82" s="124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20"/>
    </row>
    <row r="83" spans="1:31" x14ac:dyDescent="0.2">
      <c r="A83" s="106" t="s">
        <v>12</v>
      </c>
      <c r="B83" s="107"/>
      <c r="C83" s="126"/>
      <c r="D83" s="122">
        <f t="shared" si="9"/>
        <v>947</v>
      </c>
      <c r="E83" s="108">
        <f t="shared" si="10"/>
        <v>448</v>
      </c>
      <c r="F83" s="108">
        <f t="shared" si="11"/>
        <v>1395</v>
      </c>
      <c r="G83" s="108">
        <v>6</v>
      </c>
      <c r="H83" s="108">
        <v>3</v>
      </c>
      <c r="I83" s="108">
        <v>9</v>
      </c>
      <c r="J83" s="108">
        <v>1</v>
      </c>
      <c r="K83" s="108"/>
      <c r="L83" s="108">
        <v>1</v>
      </c>
      <c r="M83" s="108">
        <v>25</v>
      </c>
      <c r="N83" s="108">
        <v>7</v>
      </c>
      <c r="O83" s="108">
        <v>32</v>
      </c>
      <c r="P83" s="108"/>
      <c r="Q83" s="108"/>
      <c r="R83" s="108">
        <v>762</v>
      </c>
      <c r="S83" s="108">
        <v>358</v>
      </c>
      <c r="T83" s="108">
        <v>1120</v>
      </c>
      <c r="U83" s="108"/>
      <c r="V83" s="108"/>
      <c r="W83" s="108">
        <v>7</v>
      </c>
      <c r="X83" s="108"/>
      <c r="Y83" s="108">
        <v>7</v>
      </c>
      <c r="Z83" s="108">
        <v>6</v>
      </c>
      <c r="AA83" s="108">
        <v>3</v>
      </c>
      <c r="AB83" s="108">
        <v>9</v>
      </c>
      <c r="AC83" s="108">
        <v>140</v>
      </c>
      <c r="AD83" s="108">
        <v>77</v>
      </c>
      <c r="AE83" s="118">
        <v>217</v>
      </c>
    </row>
    <row r="84" spans="1:31" x14ac:dyDescent="0.2">
      <c r="A84" s="110" t="s">
        <v>13</v>
      </c>
      <c r="B84" s="109"/>
      <c r="C84" s="127"/>
      <c r="D84" s="123">
        <f t="shared" si="9"/>
        <v>170</v>
      </c>
      <c r="E84" s="111">
        <f t="shared" si="10"/>
        <v>123</v>
      </c>
      <c r="F84" s="111">
        <f t="shared" si="11"/>
        <v>293</v>
      </c>
      <c r="G84" s="111">
        <v>1</v>
      </c>
      <c r="H84" s="111">
        <v>3</v>
      </c>
      <c r="I84" s="111">
        <v>4</v>
      </c>
      <c r="J84" s="111"/>
      <c r="K84" s="111"/>
      <c r="L84" s="111"/>
      <c r="M84" s="111">
        <v>4</v>
      </c>
      <c r="N84" s="111"/>
      <c r="O84" s="111">
        <v>4</v>
      </c>
      <c r="P84" s="111"/>
      <c r="Q84" s="111"/>
      <c r="R84" s="111">
        <v>135</v>
      </c>
      <c r="S84" s="111">
        <v>98</v>
      </c>
      <c r="T84" s="111">
        <v>233</v>
      </c>
      <c r="U84" s="111"/>
      <c r="V84" s="111"/>
      <c r="W84" s="111"/>
      <c r="X84" s="111"/>
      <c r="Y84" s="111"/>
      <c r="Z84" s="111">
        <v>2</v>
      </c>
      <c r="AA84" s="111">
        <v>1</v>
      </c>
      <c r="AB84" s="111">
        <v>3</v>
      </c>
      <c r="AC84" s="111">
        <v>28</v>
      </c>
      <c r="AD84" s="111">
        <v>21</v>
      </c>
      <c r="AE84" s="119">
        <v>49</v>
      </c>
    </row>
    <row r="85" spans="1:31" x14ac:dyDescent="0.2">
      <c r="A85" s="112">
        <v>13.1302</v>
      </c>
      <c r="B85" s="113" t="s">
        <v>103</v>
      </c>
      <c r="C85" s="128" t="s">
        <v>394</v>
      </c>
      <c r="D85" s="123">
        <f t="shared" si="9"/>
        <v>41</v>
      </c>
      <c r="E85" s="111">
        <f t="shared" si="10"/>
        <v>3</v>
      </c>
      <c r="F85" s="111">
        <f t="shared" si="11"/>
        <v>44</v>
      </c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>
        <v>33</v>
      </c>
      <c r="S85" s="111">
        <v>2</v>
      </c>
      <c r="T85" s="111">
        <v>35</v>
      </c>
      <c r="U85" s="111"/>
      <c r="V85" s="111"/>
      <c r="W85" s="111"/>
      <c r="X85" s="111"/>
      <c r="Y85" s="111"/>
      <c r="Z85" s="111"/>
      <c r="AA85" s="111"/>
      <c r="AB85" s="111"/>
      <c r="AC85" s="111">
        <v>8</v>
      </c>
      <c r="AD85" s="111">
        <v>1</v>
      </c>
      <c r="AE85" s="119">
        <v>9</v>
      </c>
    </row>
    <row r="86" spans="1:31" x14ac:dyDescent="0.2">
      <c r="A86" s="112">
        <v>13.1312</v>
      </c>
      <c r="B86" s="113" t="s">
        <v>105</v>
      </c>
      <c r="C86" s="128" t="s">
        <v>395</v>
      </c>
      <c r="D86" s="123">
        <f t="shared" si="9"/>
        <v>28</v>
      </c>
      <c r="E86" s="111">
        <f t="shared" si="10"/>
        <v>31</v>
      </c>
      <c r="F86" s="111">
        <f t="shared" si="11"/>
        <v>59</v>
      </c>
      <c r="G86" s="111"/>
      <c r="H86" s="111">
        <v>2</v>
      </c>
      <c r="I86" s="111">
        <v>2</v>
      </c>
      <c r="J86" s="111"/>
      <c r="K86" s="111"/>
      <c r="L86" s="111"/>
      <c r="M86" s="111">
        <v>1</v>
      </c>
      <c r="N86" s="111"/>
      <c r="O86" s="111">
        <v>1</v>
      </c>
      <c r="P86" s="111"/>
      <c r="Q86" s="111"/>
      <c r="R86" s="111">
        <v>23</v>
      </c>
      <c r="S86" s="111">
        <v>20</v>
      </c>
      <c r="T86" s="111">
        <v>43</v>
      </c>
      <c r="U86" s="111"/>
      <c r="V86" s="111"/>
      <c r="W86" s="111"/>
      <c r="X86" s="111"/>
      <c r="Y86" s="111"/>
      <c r="Z86" s="111"/>
      <c r="AA86" s="111"/>
      <c r="AB86" s="111"/>
      <c r="AC86" s="111">
        <v>4</v>
      </c>
      <c r="AD86" s="111">
        <v>9</v>
      </c>
      <c r="AE86" s="119">
        <v>13</v>
      </c>
    </row>
    <row r="87" spans="1:31" x14ac:dyDescent="0.2">
      <c r="A87" s="112">
        <v>13.132400000000001</v>
      </c>
      <c r="B87" s="113" t="s">
        <v>107</v>
      </c>
      <c r="C87" s="128" t="s">
        <v>396</v>
      </c>
      <c r="D87" s="123">
        <f t="shared" si="9"/>
        <v>51</v>
      </c>
      <c r="E87" s="111">
        <f t="shared" si="10"/>
        <v>31</v>
      </c>
      <c r="F87" s="111">
        <f t="shared" si="11"/>
        <v>82</v>
      </c>
      <c r="G87" s="111">
        <v>1</v>
      </c>
      <c r="H87" s="111"/>
      <c r="I87" s="111">
        <v>1</v>
      </c>
      <c r="J87" s="111"/>
      <c r="K87" s="111"/>
      <c r="L87" s="111"/>
      <c r="M87" s="111"/>
      <c r="N87" s="111"/>
      <c r="O87" s="111"/>
      <c r="P87" s="111"/>
      <c r="Q87" s="111"/>
      <c r="R87" s="111">
        <v>41</v>
      </c>
      <c r="S87" s="111">
        <v>25</v>
      </c>
      <c r="T87" s="111">
        <v>66</v>
      </c>
      <c r="U87" s="111"/>
      <c r="V87" s="111"/>
      <c r="W87" s="111"/>
      <c r="X87" s="111"/>
      <c r="Y87" s="111"/>
      <c r="Z87" s="111">
        <v>2</v>
      </c>
      <c r="AA87" s="111"/>
      <c r="AB87" s="111">
        <v>2</v>
      </c>
      <c r="AC87" s="111">
        <v>7</v>
      </c>
      <c r="AD87" s="111">
        <v>6</v>
      </c>
      <c r="AE87" s="119">
        <v>13</v>
      </c>
    </row>
    <row r="88" spans="1:31" x14ac:dyDescent="0.2">
      <c r="A88" s="112">
        <v>13.9999</v>
      </c>
      <c r="B88" s="113" t="s">
        <v>109</v>
      </c>
      <c r="C88" s="128" t="s">
        <v>397</v>
      </c>
      <c r="D88" s="123">
        <f t="shared" si="9"/>
        <v>50</v>
      </c>
      <c r="E88" s="111">
        <f t="shared" si="10"/>
        <v>58</v>
      </c>
      <c r="F88" s="111">
        <f t="shared" si="11"/>
        <v>108</v>
      </c>
      <c r="G88" s="111"/>
      <c r="H88" s="111">
        <v>1</v>
      </c>
      <c r="I88" s="111">
        <v>1</v>
      </c>
      <c r="J88" s="111"/>
      <c r="K88" s="111"/>
      <c r="L88" s="111"/>
      <c r="M88" s="111">
        <v>3</v>
      </c>
      <c r="N88" s="111"/>
      <c r="O88" s="111">
        <v>3</v>
      </c>
      <c r="P88" s="111"/>
      <c r="Q88" s="111"/>
      <c r="R88" s="111">
        <v>38</v>
      </c>
      <c r="S88" s="111">
        <v>51</v>
      </c>
      <c r="T88" s="111">
        <v>89</v>
      </c>
      <c r="U88" s="111"/>
      <c r="V88" s="111"/>
      <c r="W88" s="111"/>
      <c r="X88" s="111"/>
      <c r="Y88" s="111"/>
      <c r="Z88" s="111"/>
      <c r="AA88" s="111">
        <v>1</v>
      </c>
      <c r="AB88" s="111">
        <v>1</v>
      </c>
      <c r="AC88" s="111">
        <v>9</v>
      </c>
      <c r="AD88" s="111">
        <v>5</v>
      </c>
      <c r="AE88" s="119">
        <v>14</v>
      </c>
    </row>
    <row r="89" spans="1:31" x14ac:dyDescent="0.2">
      <c r="A89" s="110" t="s">
        <v>321</v>
      </c>
      <c r="B89" s="109"/>
      <c r="C89" s="127"/>
      <c r="D89" s="123">
        <f t="shared" si="9"/>
        <v>79</v>
      </c>
      <c r="E89" s="111">
        <f t="shared" si="10"/>
        <v>1</v>
      </c>
      <c r="F89" s="111">
        <f t="shared" si="11"/>
        <v>80</v>
      </c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>
        <v>66</v>
      </c>
      <c r="S89" s="111">
        <v>1</v>
      </c>
      <c r="T89" s="111">
        <v>67</v>
      </c>
      <c r="U89" s="111"/>
      <c r="V89" s="111"/>
      <c r="W89" s="111"/>
      <c r="X89" s="111"/>
      <c r="Y89" s="111"/>
      <c r="Z89" s="111"/>
      <c r="AA89" s="111"/>
      <c r="AB89" s="111"/>
      <c r="AC89" s="111">
        <v>13</v>
      </c>
      <c r="AD89" s="111"/>
      <c r="AE89" s="119">
        <v>13</v>
      </c>
    </row>
    <row r="90" spans="1:31" x14ac:dyDescent="0.2">
      <c r="A90" s="112">
        <v>13.121</v>
      </c>
      <c r="B90" s="113" t="s">
        <v>112</v>
      </c>
      <c r="C90" s="128" t="s">
        <v>398</v>
      </c>
      <c r="D90" s="123">
        <f t="shared" si="9"/>
        <v>64</v>
      </c>
      <c r="E90" s="111">
        <f t="shared" si="10"/>
        <v>1</v>
      </c>
      <c r="F90" s="111">
        <f t="shared" si="11"/>
        <v>65</v>
      </c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>
        <v>53</v>
      </c>
      <c r="S90" s="111">
        <v>1</v>
      </c>
      <c r="T90" s="111">
        <v>54</v>
      </c>
      <c r="U90" s="111"/>
      <c r="V90" s="111"/>
      <c r="W90" s="111"/>
      <c r="X90" s="111"/>
      <c r="Y90" s="111"/>
      <c r="Z90" s="111"/>
      <c r="AA90" s="111"/>
      <c r="AB90" s="111"/>
      <c r="AC90" s="111">
        <v>11</v>
      </c>
      <c r="AD90" s="111"/>
      <c r="AE90" s="119">
        <v>11</v>
      </c>
    </row>
    <row r="91" spans="1:31" x14ac:dyDescent="0.2">
      <c r="A91" s="112">
        <v>19.010100000000001</v>
      </c>
      <c r="B91" s="113" t="s">
        <v>114</v>
      </c>
      <c r="C91" s="128" t="s">
        <v>399</v>
      </c>
      <c r="D91" s="123">
        <f t="shared" si="9"/>
        <v>4</v>
      </c>
      <c r="E91" s="111">
        <f t="shared" si="10"/>
        <v>0</v>
      </c>
      <c r="F91" s="111">
        <f t="shared" si="11"/>
        <v>4</v>
      </c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>
        <v>4</v>
      </c>
      <c r="S91" s="111"/>
      <c r="T91" s="111">
        <v>4</v>
      </c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9"/>
    </row>
    <row r="92" spans="1:31" x14ac:dyDescent="0.2">
      <c r="A92" s="112">
        <v>19.070699999999999</v>
      </c>
      <c r="B92" s="113" t="s">
        <v>118</v>
      </c>
      <c r="C92" s="128" t="s">
        <v>400</v>
      </c>
      <c r="D92" s="123">
        <f t="shared" si="9"/>
        <v>8</v>
      </c>
      <c r="E92" s="111">
        <f t="shared" si="10"/>
        <v>0</v>
      </c>
      <c r="F92" s="111">
        <f t="shared" si="11"/>
        <v>8</v>
      </c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>
        <v>8</v>
      </c>
      <c r="S92" s="111"/>
      <c r="T92" s="111">
        <v>8</v>
      </c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9"/>
    </row>
    <row r="93" spans="1:31" x14ac:dyDescent="0.2">
      <c r="A93" s="112">
        <v>19.070799999999998</v>
      </c>
      <c r="B93" s="113" t="s">
        <v>120</v>
      </c>
      <c r="C93" s="128" t="s">
        <v>398</v>
      </c>
      <c r="D93" s="123">
        <f t="shared" ref="D93:D136" si="12">G93+J93+M93+P93+R93+U93+W93+Z93+AC93</f>
        <v>3</v>
      </c>
      <c r="E93" s="111">
        <f t="shared" ref="E93:E136" si="13">H93+K93+N93+S93+X93+AA93+AD93</f>
        <v>0</v>
      </c>
      <c r="F93" s="111">
        <f t="shared" ref="F93:F136" si="14">SUM(D93:E93)</f>
        <v>3</v>
      </c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>
        <v>1</v>
      </c>
      <c r="S93" s="111"/>
      <c r="T93" s="111">
        <v>1</v>
      </c>
      <c r="U93" s="111"/>
      <c r="V93" s="111"/>
      <c r="W93" s="111"/>
      <c r="X93" s="111"/>
      <c r="Y93" s="111"/>
      <c r="Z93" s="111"/>
      <c r="AA93" s="111"/>
      <c r="AB93" s="111"/>
      <c r="AC93" s="111">
        <v>2</v>
      </c>
      <c r="AD93" s="111"/>
      <c r="AE93" s="119">
        <v>2</v>
      </c>
    </row>
    <row r="94" spans="1:31" x14ac:dyDescent="0.2">
      <c r="A94" s="110" t="s">
        <v>310</v>
      </c>
      <c r="B94" s="109"/>
      <c r="C94" s="127"/>
      <c r="D94" s="123">
        <f t="shared" si="12"/>
        <v>307</v>
      </c>
      <c r="E94" s="111">
        <f t="shared" si="13"/>
        <v>38</v>
      </c>
      <c r="F94" s="111">
        <f t="shared" si="14"/>
        <v>345</v>
      </c>
      <c r="G94" s="111">
        <v>2</v>
      </c>
      <c r="H94" s="111"/>
      <c r="I94" s="111">
        <v>2</v>
      </c>
      <c r="J94" s="111"/>
      <c r="K94" s="111"/>
      <c r="L94" s="111"/>
      <c r="M94" s="111">
        <v>6</v>
      </c>
      <c r="N94" s="111"/>
      <c r="O94" s="111">
        <v>6</v>
      </c>
      <c r="P94" s="111"/>
      <c r="Q94" s="111"/>
      <c r="R94" s="111">
        <v>236</v>
      </c>
      <c r="S94" s="111">
        <v>18</v>
      </c>
      <c r="T94" s="111">
        <v>254</v>
      </c>
      <c r="U94" s="111"/>
      <c r="V94" s="111"/>
      <c r="W94" s="111">
        <v>5</v>
      </c>
      <c r="X94" s="111"/>
      <c r="Y94" s="111">
        <v>5</v>
      </c>
      <c r="Z94" s="111">
        <v>1</v>
      </c>
      <c r="AA94" s="111"/>
      <c r="AB94" s="111">
        <v>1</v>
      </c>
      <c r="AC94" s="111">
        <v>57</v>
      </c>
      <c r="AD94" s="111">
        <v>20</v>
      </c>
      <c r="AE94" s="119">
        <v>77</v>
      </c>
    </row>
    <row r="95" spans="1:31" x14ac:dyDescent="0.2">
      <c r="A95" s="112">
        <v>13.120200000000001</v>
      </c>
      <c r="B95" s="113" t="s">
        <v>122</v>
      </c>
      <c r="C95" s="128" t="s">
        <v>401</v>
      </c>
      <c r="D95" s="123">
        <f t="shared" si="12"/>
        <v>39</v>
      </c>
      <c r="E95" s="111">
        <f t="shared" si="13"/>
        <v>8</v>
      </c>
      <c r="F95" s="111">
        <f t="shared" si="14"/>
        <v>47</v>
      </c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>
        <v>29</v>
      </c>
      <c r="S95" s="111">
        <v>3</v>
      </c>
      <c r="T95" s="111">
        <v>32</v>
      </c>
      <c r="U95" s="111"/>
      <c r="V95" s="111"/>
      <c r="W95" s="111">
        <v>2</v>
      </c>
      <c r="X95" s="111"/>
      <c r="Y95" s="111">
        <v>2</v>
      </c>
      <c r="Z95" s="111"/>
      <c r="AA95" s="111"/>
      <c r="AB95" s="111"/>
      <c r="AC95" s="111">
        <v>8</v>
      </c>
      <c r="AD95" s="111">
        <v>5</v>
      </c>
      <c r="AE95" s="119">
        <v>13</v>
      </c>
    </row>
    <row r="96" spans="1:31" x14ac:dyDescent="0.2">
      <c r="A96" s="114"/>
      <c r="B96" s="113" t="s">
        <v>124</v>
      </c>
      <c r="C96" s="128" t="s">
        <v>402</v>
      </c>
      <c r="D96" s="123">
        <f t="shared" si="12"/>
        <v>151</v>
      </c>
      <c r="E96" s="111">
        <f t="shared" si="13"/>
        <v>13</v>
      </c>
      <c r="F96" s="111">
        <f t="shared" si="14"/>
        <v>164</v>
      </c>
      <c r="G96" s="111">
        <v>2</v>
      </c>
      <c r="H96" s="111"/>
      <c r="I96" s="111">
        <v>2</v>
      </c>
      <c r="J96" s="111"/>
      <c r="K96" s="111"/>
      <c r="L96" s="111"/>
      <c r="M96" s="111">
        <v>5</v>
      </c>
      <c r="N96" s="111"/>
      <c r="O96" s="111">
        <v>5</v>
      </c>
      <c r="P96" s="111"/>
      <c r="Q96" s="111"/>
      <c r="R96" s="111">
        <v>116</v>
      </c>
      <c r="S96" s="111">
        <v>9</v>
      </c>
      <c r="T96" s="111">
        <v>125</v>
      </c>
      <c r="U96" s="111"/>
      <c r="V96" s="111"/>
      <c r="W96" s="111">
        <v>2</v>
      </c>
      <c r="X96" s="111"/>
      <c r="Y96" s="111">
        <v>2</v>
      </c>
      <c r="Z96" s="111"/>
      <c r="AA96" s="111"/>
      <c r="AB96" s="111"/>
      <c r="AC96" s="111">
        <v>26</v>
      </c>
      <c r="AD96" s="111">
        <v>4</v>
      </c>
      <c r="AE96" s="119">
        <v>30</v>
      </c>
    </row>
    <row r="97" spans="1:31" x14ac:dyDescent="0.2">
      <c r="A97" s="114"/>
      <c r="B97" s="113" t="s">
        <v>126</v>
      </c>
      <c r="C97" s="128" t="s">
        <v>403</v>
      </c>
      <c r="D97" s="123">
        <f t="shared" si="12"/>
        <v>84</v>
      </c>
      <c r="E97" s="111">
        <f t="shared" si="13"/>
        <v>5</v>
      </c>
      <c r="F97" s="111">
        <f t="shared" si="14"/>
        <v>89</v>
      </c>
      <c r="G97" s="111"/>
      <c r="H97" s="111"/>
      <c r="I97" s="111"/>
      <c r="J97" s="111"/>
      <c r="K97" s="111"/>
      <c r="L97" s="111"/>
      <c r="M97" s="111">
        <v>1</v>
      </c>
      <c r="N97" s="111"/>
      <c r="O97" s="111">
        <v>1</v>
      </c>
      <c r="P97" s="111"/>
      <c r="Q97" s="111"/>
      <c r="R97" s="111">
        <v>66</v>
      </c>
      <c r="S97" s="111">
        <v>1</v>
      </c>
      <c r="T97" s="111">
        <v>67</v>
      </c>
      <c r="U97" s="111"/>
      <c r="V97" s="111"/>
      <c r="W97" s="111">
        <v>1</v>
      </c>
      <c r="X97" s="111"/>
      <c r="Y97" s="111">
        <v>1</v>
      </c>
      <c r="Z97" s="111">
        <v>1</v>
      </c>
      <c r="AA97" s="111"/>
      <c r="AB97" s="111">
        <v>1</v>
      </c>
      <c r="AC97" s="111">
        <v>15</v>
      </c>
      <c r="AD97" s="111">
        <v>4</v>
      </c>
      <c r="AE97" s="119">
        <v>19</v>
      </c>
    </row>
    <row r="98" spans="1:31" x14ac:dyDescent="0.2">
      <c r="A98" s="112">
        <v>13.1401</v>
      </c>
      <c r="B98" s="113" t="s">
        <v>132</v>
      </c>
      <c r="C98" s="128" t="s">
        <v>404</v>
      </c>
      <c r="D98" s="123">
        <f t="shared" si="12"/>
        <v>33</v>
      </c>
      <c r="E98" s="111">
        <f t="shared" si="13"/>
        <v>12</v>
      </c>
      <c r="F98" s="111">
        <f t="shared" si="14"/>
        <v>45</v>
      </c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>
        <v>25</v>
      </c>
      <c r="S98" s="111">
        <v>5</v>
      </c>
      <c r="T98" s="111">
        <v>30</v>
      </c>
      <c r="U98" s="111"/>
      <c r="V98" s="111"/>
      <c r="W98" s="111"/>
      <c r="X98" s="111"/>
      <c r="Y98" s="111"/>
      <c r="Z98" s="111"/>
      <c r="AA98" s="111"/>
      <c r="AB98" s="111"/>
      <c r="AC98" s="111">
        <v>8</v>
      </c>
      <c r="AD98" s="111">
        <v>7</v>
      </c>
      <c r="AE98" s="119">
        <v>15</v>
      </c>
    </row>
    <row r="99" spans="1:31" x14ac:dyDescent="0.2">
      <c r="A99" s="110" t="s">
        <v>311</v>
      </c>
      <c r="B99" s="109"/>
      <c r="C99" s="127"/>
      <c r="D99" s="123">
        <f t="shared" si="12"/>
        <v>391</v>
      </c>
      <c r="E99" s="111">
        <f t="shared" si="13"/>
        <v>286</v>
      </c>
      <c r="F99" s="111">
        <f t="shared" si="14"/>
        <v>677</v>
      </c>
      <c r="G99" s="111">
        <v>3</v>
      </c>
      <c r="H99" s="111"/>
      <c r="I99" s="111">
        <v>3</v>
      </c>
      <c r="J99" s="111">
        <v>1</v>
      </c>
      <c r="K99" s="111"/>
      <c r="L99" s="111">
        <v>1</v>
      </c>
      <c r="M99" s="111">
        <v>15</v>
      </c>
      <c r="N99" s="111">
        <v>7</v>
      </c>
      <c r="O99" s="111">
        <v>22</v>
      </c>
      <c r="P99" s="111"/>
      <c r="Q99" s="111"/>
      <c r="R99" s="111">
        <v>325</v>
      </c>
      <c r="S99" s="111">
        <v>241</v>
      </c>
      <c r="T99" s="111">
        <v>566</v>
      </c>
      <c r="U99" s="111"/>
      <c r="V99" s="111"/>
      <c r="W99" s="111">
        <v>2</v>
      </c>
      <c r="X99" s="111"/>
      <c r="Y99" s="111">
        <v>2</v>
      </c>
      <c r="Z99" s="111">
        <v>3</v>
      </c>
      <c r="AA99" s="111">
        <v>2</v>
      </c>
      <c r="AB99" s="111">
        <v>5</v>
      </c>
      <c r="AC99" s="111">
        <v>42</v>
      </c>
      <c r="AD99" s="111">
        <v>36</v>
      </c>
      <c r="AE99" s="119">
        <v>78</v>
      </c>
    </row>
    <row r="100" spans="1:31" x14ac:dyDescent="0.2">
      <c r="A100" s="112">
        <v>13.1205</v>
      </c>
      <c r="B100" s="113" t="s">
        <v>135</v>
      </c>
      <c r="C100" s="128" t="s">
        <v>405</v>
      </c>
      <c r="D100" s="123">
        <f t="shared" si="12"/>
        <v>64</v>
      </c>
      <c r="E100" s="111">
        <f t="shared" si="13"/>
        <v>37</v>
      </c>
      <c r="F100" s="111">
        <f t="shared" si="14"/>
        <v>101</v>
      </c>
      <c r="G100" s="111"/>
      <c r="H100" s="111"/>
      <c r="I100" s="111"/>
      <c r="J100" s="111"/>
      <c r="K100" s="111"/>
      <c r="L100" s="111"/>
      <c r="M100" s="111">
        <v>1</v>
      </c>
      <c r="N100" s="111">
        <v>1</v>
      </c>
      <c r="O100" s="111">
        <v>2</v>
      </c>
      <c r="P100" s="111"/>
      <c r="Q100" s="111"/>
      <c r="R100" s="111">
        <v>53</v>
      </c>
      <c r="S100" s="111">
        <v>31</v>
      </c>
      <c r="T100" s="111">
        <v>84</v>
      </c>
      <c r="U100" s="111"/>
      <c r="V100" s="111"/>
      <c r="W100" s="111">
        <v>1</v>
      </c>
      <c r="X100" s="111"/>
      <c r="Y100" s="111">
        <v>1</v>
      </c>
      <c r="Z100" s="111"/>
      <c r="AA100" s="111"/>
      <c r="AB100" s="111"/>
      <c r="AC100" s="111">
        <v>9</v>
      </c>
      <c r="AD100" s="111">
        <v>5</v>
      </c>
      <c r="AE100" s="119">
        <v>14</v>
      </c>
    </row>
    <row r="101" spans="1:31" x14ac:dyDescent="0.2">
      <c r="A101" s="112">
        <v>13.1303</v>
      </c>
      <c r="B101" s="113" t="s">
        <v>139</v>
      </c>
      <c r="C101" s="128" t="s">
        <v>140</v>
      </c>
      <c r="D101" s="123">
        <f t="shared" si="12"/>
        <v>2</v>
      </c>
      <c r="E101" s="111">
        <f t="shared" si="13"/>
        <v>0</v>
      </c>
      <c r="F101" s="111">
        <f t="shared" si="14"/>
        <v>2</v>
      </c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>
        <v>2</v>
      </c>
      <c r="S101" s="111"/>
      <c r="T101" s="111">
        <v>2</v>
      </c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9"/>
    </row>
    <row r="102" spans="1:31" x14ac:dyDescent="0.2">
      <c r="A102" s="114"/>
      <c r="B102" s="113" t="s">
        <v>137</v>
      </c>
      <c r="C102" s="128" t="s">
        <v>406</v>
      </c>
      <c r="D102" s="123">
        <f t="shared" si="12"/>
        <v>2</v>
      </c>
      <c r="E102" s="111">
        <f t="shared" si="13"/>
        <v>1</v>
      </c>
      <c r="F102" s="111">
        <f t="shared" si="14"/>
        <v>3</v>
      </c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>
        <v>2</v>
      </c>
      <c r="S102" s="111">
        <v>1</v>
      </c>
      <c r="T102" s="111">
        <v>3</v>
      </c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9"/>
    </row>
    <row r="103" spans="1:31" x14ac:dyDescent="0.2">
      <c r="A103" s="112">
        <v>13.1311</v>
      </c>
      <c r="B103" s="113" t="s">
        <v>141</v>
      </c>
      <c r="C103" s="128" t="s">
        <v>407</v>
      </c>
      <c r="D103" s="123">
        <f t="shared" si="12"/>
        <v>30</v>
      </c>
      <c r="E103" s="111">
        <f t="shared" si="13"/>
        <v>17</v>
      </c>
      <c r="F103" s="111">
        <f t="shared" si="14"/>
        <v>47</v>
      </c>
      <c r="G103" s="111">
        <v>1</v>
      </c>
      <c r="H103" s="111"/>
      <c r="I103" s="111">
        <v>1</v>
      </c>
      <c r="J103" s="111"/>
      <c r="K103" s="111"/>
      <c r="L103" s="111"/>
      <c r="M103" s="111">
        <v>2</v>
      </c>
      <c r="N103" s="111">
        <v>1</v>
      </c>
      <c r="O103" s="111">
        <v>3</v>
      </c>
      <c r="P103" s="111"/>
      <c r="Q103" s="111"/>
      <c r="R103" s="111">
        <v>23</v>
      </c>
      <c r="S103" s="111">
        <v>11</v>
      </c>
      <c r="T103" s="111">
        <v>34</v>
      </c>
      <c r="U103" s="111"/>
      <c r="V103" s="111"/>
      <c r="W103" s="111"/>
      <c r="X103" s="111"/>
      <c r="Y103" s="111"/>
      <c r="Z103" s="111"/>
      <c r="AA103" s="111"/>
      <c r="AB103" s="111"/>
      <c r="AC103" s="111">
        <v>4</v>
      </c>
      <c r="AD103" s="111">
        <v>5</v>
      </c>
      <c r="AE103" s="119">
        <v>9</v>
      </c>
    </row>
    <row r="104" spans="1:31" x14ac:dyDescent="0.2">
      <c r="A104" s="112">
        <v>13.131399999999999</v>
      </c>
      <c r="B104" s="113" t="s">
        <v>143</v>
      </c>
      <c r="C104" s="128" t="s">
        <v>408</v>
      </c>
      <c r="D104" s="123">
        <f t="shared" si="12"/>
        <v>45</v>
      </c>
      <c r="E104" s="111">
        <f t="shared" si="13"/>
        <v>86</v>
      </c>
      <c r="F104" s="111">
        <f t="shared" si="14"/>
        <v>131</v>
      </c>
      <c r="G104" s="111">
        <v>1</v>
      </c>
      <c r="H104" s="111"/>
      <c r="I104" s="111">
        <v>1</v>
      </c>
      <c r="J104" s="111">
        <v>1</v>
      </c>
      <c r="K104" s="111"/>
      <c r="L104" s="111">
        <v>1</v>
      </c>
      <c r="M104" s="111">
        <v>2</v>
      </c>
      <c r="N104" s="111">
        <v>1</v>
      </c>
      <c r="O104" s="111">
        <v>3</v>
      </c>
      <c r="P104" s="111"/>
      <c r="Q104" s="111"/>
      <c r="R104" s="111">
        <v>35</v>
      </c>
      <c r="S104" s="111">
        <v>72</v>
      </c>
      <c r="T104" s="111">
        <v>107</v>
      </c>
      <c r="U104" s="111"/>
      <c r="V104" s="111"/>
      <c r="W104" s="111"/>
      <c r="X104" s="111"/>
      <c r="Y104" s="111"/>
      <c r="Z104" s="111"/>
      <c r="AA104" s="111">
        <v>2</v>
      </c>
      <c r="AB104" s="111">
        <v>2</v>
      </c>
      <c r="AC104" s="111">
        <v>6</v>
      </c>
      <c r="AD104" s="111">
        <v>11</v>
      </c>
      <c r="AE104" s="119">
        <v>17</v>
      </c>
    </row>
    <row r="105" spans="1:31" x14ac:dyDescent="0.2">
      <c r="A105" s="112">
        <v>13.131600000000001</v>
      </c>
      <c r="B105" s="113" t="s">
        <v>145</v>
      </c>
      <c r="C105" s="128" t="s">
        <v>409</v>
      </c>
      <c r="D105" s="123">
        <f t="shared" si="12"/>
        <v>54</v>
      </c>
      <c r="E105" s="111">
        <f t="shared" si="13"/>
        <v>25</v>
      </c>
      <c r="F105" s="111">
        <f t="shared" si="14"/>
        <v>79</v>
      </c>
      <c r="G105" s="111">
        <v>1</v>
      </c>
      <c r="H105" s="111"/>
      <c r="I105" s="111">
        <v>1</v>
      </c>
      <c r="J105" s="111"/>
      <c r="K105" s="111"/>
      <c r="L105" s="111"/>
      <c r="M105" s="111">
        <v>1</v>
      </c>
      <c r="N105" s="111">
        <v>1</v>
      </c>
      <c r="O105" s="111">
        <v>2</v>
      </c>
      <c r="P105" s="111"/>
      <c r="Q105" s="111"/>
      <c r="R105" s="111">
        <v>50</v>
      </c>
      <c r="S105" s="111">
        <v>24</v>
      </c>
      <c r="T105" s="111">
        <v>74</v>
      </c>
      <c r="U105" s="111"/>
      <c r="V105" s="111"/>
      <c r="W105" s="111"/>
      <c r="X105" s="111"/>
      <c r="Y105" s="111"/>
      <c r="Z105" s="111"/>
      <c r="AA105" s="111"/>
      <c r="AB105" s="111"/>
      <c r="AC105" s="111">
        <v>2</v>
      </c>
      <c r="AD105" s="111"/>
      <c r="AE105" s="119">
        <v>2</v>
      </c>
    </row>
    <row r="106" spans="1:31" x14ac:dyDescent="0.2">
      <c r="A106" s="112">
        <v>13.1318</v>
      </c>
      <c r="B106" s="113" t="s">
        <v>147</v>
      </c>
      <c r="C106" s="128" t="s">
        <v>410</v>
      </c>
      <c r="D106" s="123">
        <f t="shared" si="12"/>
        <v>6</v>
      </c>
      <c r="E106" s="111">
        <f t="shared" si="13"/>
        <v>6</v>
      </c>
      <c r="F106" s="111">
        <f t="shared" si="14"/>
        <v>12</v>
      </c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>
        <v>4</v>
      </c>
      <c r="S106" s="111">
        <v>5</v>
      </c>
      <c r="T106" s="111">
        <v>9</v>
      </c>
      <c r="U106" s="111"/>
      <c r="V106" s="111"/>
      <c r="W106" s="111"/>
      <c r="X106" s="111"/>
      <c r="Y106" s="111"/>
      <c r="Z106" s="111"/>
      <c r="AA106" s="111"/>
      <c r="AB106" s="111"/>
      <c r="AC106" s="111">
        <v>2</v>
      </c>
      <c r="AD106" s="111">
        <v>1</v>
      </c>
      <c r="AE106" s="119">
        <v>3</v>
      </c>
    </row>
    <row r="107" spans="1:31" x14ac:dyDescent="0.2">
      <c r="A107" s="112">
        <v>13.132199999999999</v>
      </c>
      <c r="B107" s="113" t="s">
        <v>128</v>
      </c>
      <c r="C107" s="128" t="s">
        <v>411</v>
      </c>
      <c r="D107" s="123">
        <f t="shared" si="12"/>
        <v>37</v>
      </c>
      <c r="E107" s="111">
        <f t="shared" si="13"/>
        <v>22</v>
      </c>
      <c r="F107" s="111">
        <f t="shared" si="14"/>
        <v>59</v>
      </c>
      <c r="G107" s="111"/>
      <c r="H107" s="111"/>
      <c r="I107" s="111"/>
      <c r="J107" s="111"/>
      <c r="K107" s="111"/>
      <c r="L107" s="111"/>
      <c r="M107" s="111">
        <v>3</v>
      </c>
      <c r="N107" s="111"/>
      <c r="O107" s="111">
        <v>3</v>
      </c>
      <c r="P107" s="111"/>
      <c r="Q107" s="111"/>
      <c r="R107" s="111">
        <v>33</v>
      </c>
      <c r="S107" s="111">
        <v>21</v>
      </c>
      <c r="T107" s="111">
        <v>54</v>
      </c>
      <c r="U107" s="111"/>
      <c r="V107" s="111"/>
      <c r="W107" s="111"/>
      <c r="X107" s="111"/>
      <c r="Y107" s="111"/>
      <c r="Z107" s="111"/>
      <c r="AA107" s="111"/>
      <c r="AB107" s="111"/>
      <c r="AC107" s="111">
        <v>1</v>
      </c>
      <c r="AD107" s="111">
        <v>1</v>
      </c>
      <c r="AE107" s="119">
        <v>2</v>
      </c>
    </row>
    <row r="108" spans="1:31" x14ac:dyDescent="0.2">
      <c r="A108" s="112">
        <v>13.132300000000001</v>
      </c>
      <c r="B108" s="113" t="s">
        <v>130</v>
      </c>
      <c r="C108" s="128" t="s">
        <v>412</v>
      </c>
      <c r="D108" s="123">
        <f t="shared" si="12"/>
        <v>49</v>
      </c>
      <c r="E108" s="111">
        <f t="shared" si="13"/>
        <v>16</v>
      </c>
      <c r="F108" s="111">
        <f t="shared" si="14"/>
        <v>65</v>
      </c>
      <c r="G108" s="111"/>
      <c r="H108" s="111"/>
      <c r="I108" s="111"/>
      <c r="J108" s="111"/>
      <c r="K108" s="111"/>
      <c r="L108" s="111"/>
      <c r="M108" s="111">
        <v>4</v>
      </c>
      <c r="N108" s="111">
        <v>2</v>
      </c>
      <c r="O108" s="111">
        <v>6</v>
      </c>
      <c r="P108" s="111"/>
      <c r="Q108" s="111"/>
      <c r="R108" s="111">
        <v>41</v>
      </c>
      <c r="S108" s="111">
        <v>13</v>
      </c>
      <c r="T108" s="111">
        <v>54</v>
      </c>
      <c r="U108" s="111"/>
      <c r="V108" s="111"/>
      <c r="W108" s="111">
        <v>1</v>
      </c>
      <c r="X108" s="111"/>
      <c r="Y108" s="111">
        <v>1</v>
      </c>
      <c r="Z108" s="111">
        <v>1</v>
      </c>
      <c r="AA108" s="111"/>
      <c r="AB108" s="111">
        <v>1</v>
      </c>
      <c r="AC108" s="111">
        <v>2</v>
      </c>
      <c r="AD108" s="111">
        <v>1</v>
      </c>
      <c r="AE108" s="119">
        <v>3</v>
      </c>
    </row>
    <row r="109" spans="1:31" x14ac:dyDescent="0.2">
      <c r="A109" s="112">
        <v>13.1328</v>
      </c>
      <c r="B109" s="113" t="s">
        <v>149</v>
      </c>
      <c r="C109" s="128" t="s">
        <v>413</v>
      </c>
      <c r="D109" s="123">
        <f t="shared" si="12"/>
        <v>41</v>
      </c>
      <c r="E109" s="111">
        <f t="shared" si="13"/>
        <v>35</v>
      </c>
      <c r="F109" s="111">
        <f t="shared" si="14"/>
        <v>76</v>
      </c>
      <c r="G109" s="111"/>
      <c r="H109" s="111"/>
      <c r="I109" s="111"/>
      <c r="J109" s="111"/>
      <c r="K109" s="111"/>
      <c r="L109" s="111"/>
      <c r="M109" s="111">
        <v>1</v>
      </c>
      <c r="N109" s="111">
        <v>1</v>
      </c>
      <c r="O109" s="111">
        <v>2</v>
      </c>
      <c r="P109" s="111"/>
      <c r="Q109" s="111"/>
      <c r="R109" s="111">
        <v>34</v>
      </c>
      <c r="S109" s="111">
        <v>25</v>
      </c>
      <c r="T109" s="111">
        <v>59</v>
      </c>
      <c r="U109" s="111"/>
      <c r="V109" s="111"/>
      <c r="W109" s="111"/>
      <c r="X109" s="111"/>
      <c r="Y109" s="111"/>
      <c r="Z109" s="111">
        <v>1</v>
      </c>
      <c r="AA109" s="111"/>
      <c r="AB109" s="111">
        <v>1</v>
      </c>
      <c r="AC109" s="111">
        <v>5</v>
      </c>
      <c r="AD109" s="111">
        <v>9</v>
      </c>
      <c r="AE109" s="119">
        <v>14</v>
      </c>
    </row>
    <row r="110" spans="1:31" x14ac:dyDescent="0.2">
      <c r="A110" s="112">
        <v>13.132899999999999</v>
      </c>
      <c r="B110" s="113" t="s">
        <v>151</v>
      </c>
      <c r="C110" s="128" t="s">
        <v>414</v>
      </c>
      <c r="D110" s="123">
        <f t="shared" si="12"/>
        <v>21</v>
      </c>
      <c r="E110" s="111">
        <f t="shared" si="13"/>
        <v>21</v>
      </c>
      <c r="F110" s="111">
        <f t="shared" si="14"/>
        <v>42</v>
      </c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>
        <v>21</v>
      </c>
      <c r="S110" s="111">
        <v>21</v>
      </c>
      <c r="T110" s="111">
        <v>42</v>
      </c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9"/>
    </row>
    <row r="111" spans="1:31" x14ac:dyDescent="0.2">
      <c r="A111" s="112">
        <v>13.132999999999999</v>
      </c>
      <c r="B111" s="113" t="s">
        <v>153</v>
      </c>
      <c r="C111" s="128" t="s">
        <v>415</v>
      </c>
      <c r="D111" s="123">
        <f t="shared" si="12"/>
        <v>40</v>
      </c>
      <c r="E111" s="111">
        <f t="shared" si="13"/>
        <v>20</v>
      </c>
      <c r="F111" s="111">
        <f t="shared" si="14"/>
        <v>60</v>
      </c>
      <c r="G111" s="111"/>
      <c r="H111" s="111"/>
      <c r="I111" s="111"/>
      <c r="J111" s="111"/>
      <c r="K111" s="111"/>
      <c r="L111" s="111"/>
      <c r="M111" s="111">
        <v>1</v>
      </c>
      <c r="N111" s="111"/>
      <c r="O111" s="111">
        <v>1</v>
      </c>
      <c r="P111" s="111"/>
      <c r="Q111" s="111"/>
      <c r="R111" s="111">
        <v>27</v>
      </c>
      <c r="S111" s="111">
        <v>17</v>
      </c>
      <c r="T111" s="111">
        <v>44</v>
      </c>
      <c r="U111" s="111"/>
      <c r="V111" s="111"/>
      <c r="W111" s="111"/>
      <c r="X111" s="111"/>
      <c r="Y111" s="111"/>
      <c r="Z111" s="111">
        <v>1</v>
      </c>
      <c r="AA111" s="111"/>
      <c r="AB111" s="111">
        <v>1</v>
      </c>
      <c r="AC111" s="111">
        <v>11</v>
      </c>
      <c r="AD111" s="111">
        <v>3</v>
      </c>
      <c r="AE111" s="119">
        <v>14</v>
      </c>
    </row>
    <row r="112" spans="1:31" x14ac:dyDescent="0.2">
      <c r="A112" s="93" t="s">
        <v>416</v>
      </c>
      <c r="B112" s="115"/>
      <c r="C112" s="129"/>
      <c r="D112" s="124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20"/>
    </row>
    <row r="113" spans="1:31" x14ac:dyDescent="0.2">
      <c r="A113" s="106" t="s">
        <v>12</v>
      </c>
      <c r="B113" s="107"/>
      <c r="C113" s="126"/>
      <c r="D113" s="122">
        <f t="shared" si="12"/>
        <v>18</v>
      </c>
      <c r="E113" s="108">
        <f t="shared" si="13"/>
        <v>28</v>
      </c>
      <c r="F113" s="108">
        <f t="shared" si="14"/>
        <v>46</v>
      </c>
      <c r="G113" s="108"/>
      <c r="H113" s="108"/>
      <c r="I113" s="108"/>
      <c r="J113" s="108"/>
      <c r="K113" s="108"/>
      <c r="L113" s="108"/>
      <c r="M113" s="108">
        <v>4</v>
      </c>
      <c r="N113" s="108">
        <v>3</v>
      </c>
      <c r="O113" s="108">
        <v>7</v>
      </c>
      <c r="P113" s="108"/>
      <c r="Q113" s="108"/>
      <c r="R113" s="108">
        <v>11</v>
      </c>
      <c r="S113" s="108">
        <v>22</v>
      </c>
      <c r="T113" s="108">
        <v>33</v>
      </c>
      <c r="U113" s="108"/>
      <c r="V113" s="108"/>
      <c r="W113" s="108"/>
      <c r="X113" s="108"/>
      <c r="Y113" s="108"/>
      <c r="Z113" s="108"/>
      <c r="AA113" s="108"/>
      <c r="AB113" s="108"/>
      <c r="AC113" s="108">
        <v>3</v>
      </c>
      <c r="AD113" s="108">
        <v>3</v>
      </c>
      <c r="AE113" s="118">
        <v>6</v>
      </c>
    </row>
    <row r="114" spans="1:31" x14ac:dyDescent="0.2">
      <c r="A114" s="110" t="s">
        <v>313</v>
      </c>
      <c r="B114" s="109"/>
      <c r="C114" s="127"/>
      <c r="D114" s="123">
        <f t="shared" si="12"/>
        <v>13</v>
      </c>
      <c r="E114" s="111">
        <f t="shared" si="13"/>
        <v>23</v>
      </c>
      <c r="F114" s="111">
        <f t="shared" si="14"/>
        <v>36</v>
      </c>
      <c r="G114" s="111"/>
      <c r="H114" s="111"/>
      <c r="I114" s="111"/>
      <c r="J114" s="111"/>
      <c r="K114" s="111"/>
      <c r="L114" s="111"/>
      <c r="M114" s="111">
        <v>4</v>
      </c>
      <c r="N114" s="111">
        <v>3</v>
      </c>
      <c r="O114" s="111">
        <v>7</v>
      </c>
      <c r="P114" s="111"/>
      <c r="Q114" s="111"/>
      <c r="R114" s="111">
        <v>9</v>
      </c>
      <c r="S114" s="111">
        <v>20</v>
      </c>
      <c r="T114" s="111">
        <v>29</v>
      </c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9"/>
    </row>
    <row r="115" spans="1:31" x14ac:dyDescent="0.2">
      <c r="A115" s="112" t="s">
        <v>417</v>
      </c>
      <c r="B115" s="113" t="s">
        <v>418</v>
      </c>
      <c r="C115" s="128" t="s">
        <v>419</v>
      </c>
      <c r="D115" s="123">
        <f t="shared" si="12"/>
        <v>5</v>
      </c>
      <c r="E115" s="111">
        <f t="shared" si="13"/>
        <v>5</v>
      </c>
      <c r="F115" s="111">
        <f t="shared" si="14"/>
        <v>10</v>
      </c>
      <c r="G115" s="111"/>
      <c r="H115" s="111"/>
      <c r="I115" s="111"/>
      <c r="J115" s="111"/>
      <c r="K115" s="111"/>
      <c r="L115" s="111"/>
      <c r="M115" s="111">
        <v>1</v>
      </c>
      <c r="N115" s="111">
        <v>1</v>
      </c>
      <c r="O115" s="111">
        <v>2</v>
      </c>
      <c r="P115" s="111"/>
      <c r="Q115" s="111"/>
      <c r="R115" s="111">
        <v>4</v>
      </c>
      <c r="S115" s="111">
        <v>4</v>
      </c>
      <c r="T115" s="111">
        <v>8</v>
      </c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9"/>
    </row>
    <row r="116" spans="1:31" x14ac:dyDescent="0.2">
      <c r="A116" s="112" t="s">
        <v>178</v>
      </c>
      <c r="B116" s="113" t="s">
        <v>179</v>
      </c>
      <c r="C116" s="128" t="s">
        <v>421</v>
      </c>
      <c r="D116" s="123">
        <f t="shared" si="12"/>
        <v>1</v>
      </c>
      <c r="E116" s="111">
        <f t="shared" si="13"/>
        <v>4</v>
      </c>
      <c r="F116" s="111">
        <f t="shared" si="14"/>
        <v>5</v>
      </c>
      <c r="G116" s="111"/>
      <c r="H116" s="111"/>
      <c r="I116" s="111"/>
      <c r="J116" s="111"/>
      <c r="K116" s="111"/>
      <c r="L116" s="111"/>
      <c r="M116" s="111">
        <v>1</v>
      </c>
      <c r="N116" s="111">
        <v>1</v>
      </c>
      <c r="O116" s="111">
        <v>2</v>
      </c>
      <c r="P116" s="111"/>
      <c r="Q116" s="111"/>
      <c r="R116" s="111"/>
      <c r="S116" s="111">
        <v>3</v>
      </c>
      <c r="T116" s="111">
        <v>3</v>
      </c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9"/>
    </row>
    <row r="117" spans="1:31" x14ac:dyDescent="0.2">
      <c r="A117" s="112" t="s">
        <v>181</v>
      </c>
      <c r="B117" s="113" t="s">
        <v>182</v>
      </c>
      <c r="C117" s="128" t="s">
        <v>422</v>
      </c>
      <c r="D117" s="123">
        <f t="shared" si="12"/>
        <v>2</v>
      </c>
      <c r="E117" s="111">
        <f t="shared" si="13"/>
        <v>2</v>
      </c>
      <c r="F117" s="111">
        <f t="shared" si="14"/>
        <v>4</v>
      </c>
      <c r="G117" s="111"/>
      <c r="H117" s="111"/>
      <c r="I117" s="111"/>
      <c r="J117" s="111"/>
      <c r="K117" s="111"/>
      <c r="L117" s="111"/>
      <c r="M117" s="111">
        <v>1</v>
      </c>
      <c r="N117" s="111">
        <v>1</v>
      </c>
      <c r="O117" s="111">
        <v>2</v>
      </c>
      <c r="P117" s="111"/>
      <c r="Q117" s="111"/>
      <c r="R117" s="111">
        <v>1</v>
      </c>
      <c r="S117" s="111">
        <v>1</v>
      </c>
      <c r="T117" s="111">
        <v>2</v>
      </c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9"/>
    </row>
    <row r="118" spans="1:31" x14ac:dyDescent="0.2">
      <c r="A118" s="112" t="s">
        <v>184</v>
      </c>
      <c r="B118" s="113" t="s">
        <v>185</v>
      </c>
      <c r="C118" s="128" t="s">
        <v>423</v>
      </c>
      <c r="D118" s="123">
        <f t="shared" si="12"/>
        <v>1</v>
      </c>
      <c r="E118" s="111">
        <f t="shared" si="13"/>
        <v>3</v>
      </c>
      <c r="F118" s="111">
        <f t="shared" si="14"/>
        <v>4</v>
      </c>
      <c r="G118" s="111"/>
      <c r="H118" s="111"/>
      <c r="I118" s="111"/>
      <c r="J118" s="111"/>
      <c r="K118" s="111"/>
      <c r="L118" s="111"/>
      <c r="M118" s="111">
        <v>1</v>
      </c>
      <c r="N118" s="111"/>
      <c r="O118" s="111">
        <v>1</v>
      </c>
      <c r="P118" s="111"/>
      <c r="Q118" s="111"/>
      <c r="R118" s="111"/>
      <c r="S118" s="111">
        <v>3</v>
      </c>
      <c r="T118" s="111">
        <v>3</v>
      </c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9"/>
    </row>
    <row r="119" spans="1:31" x14ac:dyDescent="0.2">
      <c r="A119" s="112" t="s">
        <v>187</v>
      </c>
      <c r="B119" s="113" t="s">
        <v>188</v>
      </c>
      <c r="C119" s="128" t="s">
        <v>424</v>
      </c>
      <c r="D119" s="123">
        <f t="shared" si="12"/>
        <v>4</v>
      </c>
      <c r="E119" s="111">
        <f t="shared" si="13"/>
        <v>9</v>
      </c>
      <c r="F119" s="111">
        <f t="shared" si="14"/>
        <v>13</v>
      </c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>
        <v>4</v>
      </c>
      <c r="S119" s="111">
        <v>9</v>
      </c>
      <c r="T119" s="111">
        <v>13</v>
      </c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9"/>
    </row>
    <row r="120" spans="1:31" x14ac:dyDescent="0.2">
      <c r="A120" s="110" t="s">
        <v>322</v>
      </c>
      <c r="B120" s="109"/>
      <c r="C120" s="127"/>
      <c r="D120" s="123">
        <f t="shared" si="12"/>
        <v>5</v>
      </c>
      <c r="E120" s="111">
        <f t="shared" si="13"/>
        <v>5</v>
      </c>
      <c r="F120" s="111">
        <f t="shared" si="14"/>
        <v>10</v>
      </c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>
        <v>2</v>
      </c>
      <c r="S120" s="111">
        <v>2</v>
      </c>
      <c r="T120" s="111">
        <v>4</v>
      </c>
      <c r="U120" s="111"/>
      <c r="V120" s="111"/>
      <c r="W120" s="111"/>
      <c r="X120" s="111"/>
      <c r="Y120" s="111"/>
      <c r="Z120" s="111"/>
      <c r="AA120" s="111"/>
      <c r="AB120" s="111"/>
      <c r="AC120" s="111">
        <v>3</v>
      </c>
      <c r="AD120" s="111">
        <v>3</v>
      </c>
      <c r="AE120" s="119">
        <v>6</v>
      </c>
    </row>
    <row r="121" spans="1:31" x14ac:dyDescent="0.2">
      <c r="A121" s="112" t="s">
        <v>169</v>
      </c>
      <c r="B121" s="113" t="s">
        <v>170</v>
      </c>
      <c r="C121" s="128" t="s">
        <v>171</v>
      </c>
      <c r="D121" s="123">
        <f t="shared" si="12"/>
        <v>1</v>
      </c>
      <c r="E121" s="111">
        <f t="shared" si="13"/>
        <v>0</v>
      </c>
      <c r="F121" s="111">
        <f t="shared" si="14"/>
        <v>1</v>
      </c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>
        <v>1</v>
      </c>
      <c r="S121" s="111"/>
      <c r="T121" s="111">
        <v>1</v>
      </c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9"/>
    </row>
    <row r="122" spans="1:31" x14ac:dyDescent="0.2">
      <c r="A122" s="112" t="s">
        <v>172</v>
      </c>
      <c r="B122" s="113" t="s">
        <v>172</v>
      </c>
      <c r="C122" s="128" t="s">
        <v>173</v>
      </c>
      <c r="D122" s="123">
        <f t="shared" si="12"/>
        <v>4</v>
      </c>
      <c r="E122" s="111">
        <f t="shared" si="13"/>
        <v>5</v>
      </c>
      <c r="F122" s="111">
        <f t="shared" si="14"/>
        <v>9</v>
      </c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>
        <v>1</v>
      </c>
      <c r="S122" s="111">
        <v>2</v>
      </c>
      <c r="T122" s="111">
        <v>3</v>
      </c>
      <c r="U122" s="111"/>
      <c r="V122" s="111"/>
      <c r="W122" s="111"/>
      <c r="X122" s="111"/>
      <c r="Y122" s="111"/>
      <c r="Z122" s="111"/>
      <c r="AA122" s="111"/>
      <c r="AB122" s="111"/>
      <c r="AC122" s="111">
        <v>3</v>
      </c>
      <c r="AD122" s="111">
        <v>3</v>
      </c>
      <c r="AE122" s="119">
        <v>6</v>
      </c>
    </row>
    <row r="123" spans="1:31" x14ac:dyDescent="0.2">
      <c r="A123" s="93" t="s">
        <v>425</v>
      </c>
      <c r="B123" s="115"/>
      <c r="C123" s="129"/>
      <c r="D123" s="124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20"/>
    </row>
    <row r="124" spans="1:31" x14ac:dyDescent="0.2">
      <c r="A124" s="106" t="s">
        <v>12</v>
      </c>
      <c r="B124" s="107"/>
      <c r="C124" s="126"/>
      <c r="D124" s="122">
        <f t="shared" si="12"/>
        <v>136</v>
      </c>
      <c r="E124" s="108">
        <f t="shared" si="13"/>
        <v>140</v>
      </c>
      <c r="F124" s="108">
        <f t="shared" si="14"/>
        <v>276</v>
      </c>
      <c r="G124" s="108">
        <v>2</v>
      </c>
      <c r="H124" s="108">
        <v>2</v>
      </c>
      <c r="I124" s="108">
        <v>4</v>
      </c>
      <c r="J124" s="108"/>
      <c r="K124" s="108"/>
      <c r="L124" s="108"/>
      <c r="M124" s="108">
        <v>9</v>
      </c>
      <c r="N124" s="108">
        <v>5</v>
      </c>
      <c r="O124" s="108">
        <v>14</v>
      </c>
      <c r="P124" s="108"/>
      <c r="Q124" s="108"/>
      <c r="R124" s="108">
        <v>105</v>
      </c>
      <c r="S124" s="108">
        <v>117</v>
      </c>
      <c r="T124" s="108">
        <v>222</v>
      </c>
      <c r="U124" s="108"/>
      <c r="V124" s="108"/>
      <c r="W124" s="108">
        <v>1</v>
      </c>
      <c r="X124" s="108"/>
      <c r="Y124" s="108">
        <v>1</v>
      </c>
      <c r="Z124" s="108">
        <v>2</v>
      </c>
      <c r="AA124" s="108">
        <v>1</v>
      </c>
      <c r="AB124" s="108">
        <v>3</v>
      </c>
      <c r="AC124" s="108">
        <v>17</v>
      </c>
      <c r="AD124" s="108">
        <v>15</v>
      </c>
      <c r="AE124" s="118">
        <v>32</v>
      </c>
    </row>
    <row r="125" spans="1:31" x14ac:dyDescent="0.2">
      <c r="A125" s="110" t="s">
        <v>13</v>
      </c>
      <c r="B125" s="109"/>
      <c r="C125" s="127"/>
      <c r="D125" s="123">
        <f t="shared" si="12"/>
        <v>117</v>
      </c>
      <c r="E125" s="111">
        <f t="shared" si="13"/>
        <v>82</v>
      </c>
      <c r="F125" s="111">
        <f t="shared" si="14"/>
        <v>199</v>
      </c>
      <c r="G125" s="111">
        <v>1</v>
      </c>
      <c r="H125" s="111"/>
      <c r="I125" s="111">
        <v>1</v>
      </c>
      <c r="J125" s="111"/>
      <c r="K125" s="111"/>
      <c r="L125" s="111"/>
      <c r="M125" s="111">
        <v>7</v>
      </c>
      <c r="N125" s="111">
        <v>1</v>
      </c>
      <c r="O125" s="111">
        <v>8</v>
      </c>
      <c r="P125" s="111"/>
      <c r="Q125" s="111"/>
      <c r="R125" s="111">
        <v>90</v>
      </c>
      <c r="S125" s="111">
        <v>67</v>
      </c>
      <c r="T125" s="111">
        <v>157</v>
      </c>
      <c r="U125" s="111"/>
      <c r="V125" s="111"/>
      <c r="W125" s="111">
        <v>1</v>
      </c>
      <c r="X125" s="111"/>
      <c r="Y125" s="111">
        <v>1</v>
      </c>
      <c r="Z125" s="111">
        <v>1</v>
      </c>
      <c r="AA125" s="111">
        <v>1</v>
      </c>
      <c r="AB125" s="111">
        <v>2</v>
      </c>
      <c r="AC125" s="111">
        <v>17</v>
      </c>
      <c r="AD125" s="111">
        <v>13</v>
      </c>
      <c r="AE125" s="119">
        <v>30</v>
      </c>
    </row>
    <row r="126" spans="1:31" x14ac:dyDescent="0.2">
      <c r="A126" s="112">
        <v>24.010200000000001</v>
      </c>
      <c r="B126" s="113" t="s">
        <v>156</v>
      </c>
      <c r="C126" s="128" t="s">
        <v>426</v>
      </c>
      <c r="D126" s="123">
        <f t="shared" si="12"/>
        <v>117</v>
      </c>
      <c r="E126" s="111">
        <f t="shared" si="13"/>
        <v>82</v>
      </c>
      <c r="F126" s="111">
        <f t="shared" si="14"/>
        <v>199</v>
      </c>
      <c r="G126" s="111">
        <v>1</v>
      </c>
      <c r="H126" s="111"/>
      <c r="I126" s="111">
        <v>1</v>
      </c>
      <c r="J126" s="111"/>
      <c r="K126" s="111"/>
      <c r="L126" s="111"/>
      <c r="M126" s="111">
        <v>7</v>
      </c>
      <c r="N126" s="111">
        <v>1</v>
      </c>
      <c r="O126" s="111">
        <v>8</v>
      </c>
      <c r="P126" s="111"/>
      <c r="Q126" s="111"/>
      <c r="R126" s="111">
        <v>90</v>
      </c>
      <c r="S126" s="111">
        <v>67</v>
      </c>
      <c r="T126" s="111">
        <v>157</v>
      </c>
      <c r="U126" s="111"/>
      <c r="V126" s="111"/>
      <c r="W126" s="111">
        <v>1</v>
      </c>
      <c r="X126" s="111"/>
      <c r="Y126" s="111">
        <v>1</v>
      </c>
      <c r="Z126" s="111">
        <v>1</v>
      </c>
      <c r="AA126" s="111">
        <v>1</v>
      </c>
      <c r="AB126" s="111">
        <v>2</v>
      </c>
      <c r="AC126" s="111">
        <v>17</v>
      </c>
      <c r="AD126" s="111">
        <v>13</v>
      </c>
      <c r="AE126" s="119">
        <v>30</v>
      </c>
    </row>
    <row r="127" spans="1:31" x14ac:dyDescent="0.2">
      <c r="A127" s="110" t="s">
        <v>312</v>
      </c>
      <c r="B127" s="109"/>
      <c r="C127" s="127"/>
      <c r="D127" s="123">
        <f t="shared" si="12"/>
        <v>12</v>
      </c>
      <c r="E127" s="111">
        <f t="shared" si="13"/>
        <v>15</v>
      </c>
      <c r="F127" s="111">
        <f t="shared" si="14"/>
        <v>27</v>
      </c>
      <c r="G127" s="111">
        <v>1</v>
      </c>
      <c r="H127" s="111"/>
      <c r="I127" s="111">
        <v>1</v>
      </c>
      <c r="J127" s="111"/>
      <c r="K127" s="111"/>
      <c r="L127" s="111"/>
      <c r="M127" s="111">
        <v>1</v>
      </c>
      <c r="N127" s="111"/>
      <c r="O127" s="111">
        <v>1</v>
      </c>
      <c r="P127" s="111"/>
      <c r="Q127" s="111"/>
      <c r="R127" s="111">
        <v>10</v>
      </c>
      <c r="S127" s="111">
        <v>15</v>
      </c>
      <c r="T127" s="111">
        <v>25</v>
      </c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9"/>
    </row>
    <row r="128" spans="1:31" x14ac:dyDescent="0.2">
      <c r="A128" s="112">
        <v>13</v>
      </c>
      <c r="B128" s="113" t="s">
        <v>193</v>
      </c>
      <c r="C128" s="128" t="s">
        <v>427</v>
      </c>
      <c r="D128" s="123">
        <f t="shared" si="12"/>
        <v>4</v>
      </c>
      <c r="E128" s="111">
        <f t="shared" si="13"/>
        <v>7</v>
      </c>
      <c r="F128" s="111">
        <f t="shared" si="14"/>
        <v>11</v>
      </c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>
        <v>4</v>
      </c>
      <c r="S128" s="111">
        <v>7</v>
      </c>
      <c r="T128" s="111">
        <v>11</v>
      </c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9"/>
    </row>
    <row r="129" spans="1:31" x14ac:dyDescent="0.2">
      <c r="A129" s="112">
        <v>16</v>
      </c>
      <c r="B129" s="113" t="s">
        <v>195</v>
      </c>
      <c r="C129" s="128" t="s">
        <v>428</v>
      </c>
      <c r="D129" s="123">
        <f t="shared" si="12"/>
        <v>7</v>
      </c>
      <c r="E129" s="111">
        <f t="shared" si="13"/>
        <v>4</v>
      </c>
      <c r="F129" s="111">
        <f t="shared" si="14"/>
        <v>11</v>
      </c>
      <c r="G129" s="111">
        <v>1</v>
      </c>
      <c r="H129" s="111"/>
      <c r="I129" s="111">
        <v>1</v>
      </c>
      <c r="J129" s="111"/>
      <c r="K129" s="111"/>
      <c r="L129" s="111"/>
      <c r="M129" s="111">
        <v>1</v>
      </c>
      <c r="N129" s="111"/>
      <c r="O129" s="111">
        <v>1</v>
      </c>
      <c r="P129" s="111"/>
      <c r="Q129" s="111"/>
      <c r="R129" s="111">
        <v>5</v>
      </c>
      <c r="S129" s="111">
        <v>4</v>
      </c>
      <c r="T129" s="111">
        <v>9</v>
      </c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9"/>
    </row>
    <row r="130" spans="1:31" x14ac:dyDescent="0.2">
      <c r="A130" s="112">
        <v>24</v>
      </c>
      <c r="B130" s="113" t="s">
        <v>288</v>
      </c>
      <c r="C130" s="128" t="s">
        <v>429</v>
      </c>
      <c r="D130" s="123">
        <f t="shared" si="12"/>
        <v>0</v>
      </c>
      <c r="E130" s="111">
        <f t="shared" si="13"/>
        <v>1</v>
      </c>
      <c r="F130" s="111">
        <f t="shared" si="14"/>
        <v>1</v>
      </c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>
        <v>1</v>
      </c>
      <c r="T130" s="111">
        <v>1</v>
      </c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9"/>
    </row>
    <row r="131" spans="1:31" x14ac:dyDescent="0.2">
      <c r="A131" s="112">
        <v>45</v>
      </c>
      <c r="B131" s="113" t="s">
        <v>197</v>
      </c>
      <c r="C131" s="128" t="s">
        <v>430</v>
      </c>
      <c r="D131" s="123">
        <f t="shared" si="12"/>
        <v>1</v>
      </c>
      <c r="E131" s="111">
        <f t="shared" si="13"/>
        <v>2</v>
      </c>
      <c r="F131" s="111">
        <f t="shared" si="14"/>
        <v>3</v>
      </c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>
        <v>1</v>
      </c>
      <c r="S131" s="111">
        <v>2</v>
      </c>
      <c r="T131" s="111">
        <v>3</v>
      </c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9"/>
    </row>
    <row r="132" spans="1:31" x14ac:dyDescent="0.2">
      <c r="A132" s="112">
        <v>52</v>
      </c>
      <c r="B132" s="113" t="s">
        <v>199</v>
      </c>
      <c r="C132" s="128" t="s">
        <v>431</v>
      </c>
      <c r="D132" s="123">
        <f t="shared" si="12"/>
        <v>0</v>
      </c>
      <c r="E132" s="111">
        <f t="shared" si="13"/>
        <v>1</v>
      </c>
      <c r="F132" s="111">
        <f t="shared" si="14"/>
        <v>1</v>
      </c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>
        <v>1</v>
      </c>
      <c r="T132" s="111">
        <v>1</v>
      </c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9"/>
    </row>
    <row r="133" spans="1:31" x14ac:dyDescent="0.2">
      <c r="A133" s="110" t="s">
        <v>323</v>
      </c>
      <c r="B133" s="109"/>
      <c r="C133" s="127"/>
      <c r="D133" s="123">
        <f t="shared" si="12"/>
        <v>7</v>
      </c>
      <c r="E133" s="111">
        <f t="shared" si="13"/>
        <v>43</v>
      </c>
      <c r="F133" s="111">
        <f t="shared" si="14"/>
        <v>50</v>
      </c>
      <c r="G133" s="111"/>
      <c r="H133" s="111">
        <v>2</v>
      </c>
      <c r="I133" s="111">
        <v>2</v>
      </c>
      <c r="J133" s="111"/>
      <c r="K133" s="111"/>
      <c r="L133" s="111"/>
      <c r="M133" s="111">
        <v>1</v>
      </c>
      <c r="N133" s="111">
        <v>4</v>
      </c>
      <c r="O133" s="111">
        <v>5</v>
      </c>
      <c r="P133" s="111"/>
      <c r="Q133" s="111"/>
      <c r="R133" s="111">
        <v>5</v>
      </c>
      <c r="S133" s="111">
        <v>35</v>
      </c>
      <c r="T133" s="111">
        <v>40</v>
      </c>
      <c r="U133" s="111"/>
      <c r="V133" s="111"/>
      <c r="W133" s="111"/>
      <c r="X133" s="111"/>
      <c r="Y133" s="111"/>
      <c r="Z133" s="111">
        <v>1</v>
      </c>
      <c r="AA133" s="111"/>
      <c r="AB133" s="111">
        <v>1</v>
      </c>
      <c r="AC133" s="111"/>
      <c r="AD133" s="111">
        <v>2</v>
      </c>
      <c r="AE133" s="119">
        <v>2</v>
      </c>
    </row>
    <row r="134" spans="1:31" x14ac:dyDescent="0.2">
      <c r="A134" s="112">
        <v>14.0901</v>
      </c>
      <c r="B134" s="113" t="s">
        <v>162</v>
      </c>
      <c r="C134" s="128" t="s">
        <v>432</v>
      </c>
      <c r="D134" s="123">
        <f t="shared" si="12"/>
        <v>2</v>
      </c>
      <c r="E134" s="111">
        <f t="shared" si="13"/>
        <v>20</v>
      </c>
      <c r="F134" s="111">
        <f t="shared" si="14"/>
        <v>22</v>
      </c>
      <c r="G134" s="111"/>
      <c r="H134" s="111">
        <v>1</v>
      </c>
      <c r="I134" s="111">
        <v>1</v>
      </c>
      <c r="J134" s="111"/>
      <c r="K134" s="111"/>
      <c r="L134" s="111"/>
      <c r="M134" s="111">
        <v>1</v>
      </c>
      <c r="N134" s="111">
        <v>1</v>
      </c>
      <c r="O134" s="111">
        <v>2</v>
      </c>
      <c r="P134" s="111"/>
      <c r="Q134" s="111"/>
      <c r="R134" s="111">
        <v>1</v>
      </c>
      <c r="S134" s="111">
        <v>17</v>
      </c>
      <c r="T134" s="111">
        <v>18</v>
      </c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>
        <v>1</v>
      </c>
      <c r="AE134" s="119">
        <v>1</v>
      </c>
    </row>
    <row r="135" spans="1:31" x14ac:dyDescent="0.2">
      <c r="A135" s="112">
        <v>14.100099999999999</v>
      </c>
      <c r="B135" s="113" t="s">
        <v>164</v>
      </c>
      <c r="C135" s="128" t="s">
        <v>433</v>
      </c>
      <c r="D135" s="123">
        <f t="shared" si="12"/>
        <v>0</v>
      </c>
      <c r="E135" s="111">
        <f t="shared" si="13"/>
        <v>8</v>
      </c>
      <c r="F135" s="111">
        <f t="shared" si="14"/>
        <v>8</v>
      </c>
      <c r="G135" s="111"/>
      <c r="H135" s="111"/>
      <c r="I135" s="111"/>
      <c r="J135" s="111"/>
      <c r="K135" s="111"/>
      <c r="L135" s="111"/>
      <c r="M135" s="111"/>
      <c r="N135" s="111">
        <v>2</v>
      </c>
      <c r="O135" s="111">
        <v>2</v>
      </c>
      <c r="P135" s="111"/>
      <c r="Q135" s="111"/>
      <c r="R135" s="111"/>
      <c r="S135" s="111">
        <v>6</v>
      </c>
      <c r="T135" s="111">
        <v>6</v>
      </c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9"/>
    </row>
    <row r="136" spans="1:31" x14ac:dyDescent="0.2">
      <c r="A136" s="112">
        <v>14.190099999999999</v>
      </c>
      <c r="B136" s="113" t="s">
        <v>166</v>
      </c>
      <c r="C136" s="128" t="s">
        <v>434</v>
      </c>
      <c r="D136" s="123">
        <f t="shared" si="12"/>
        <v>5</v>
      </c>
      <c r="E136" s="111">
        <f t="shared" si="13"/>
        <v>15</v>
      </c>
      <c r="F136" s="111">
        <f t="shared" si="14"/>
        <v>20</v>
      </c>
      <c r="G136" s="111"/>
      <c r="H136" s="111">
        <v>1</v>
      </c>
      <c r="I136" s="111">
        <v>1</v>
      </c>
      <c r="J136" s="111"/>
      <c r="K136" s="111"/>
      <c r="L136" s="111"/>
      <c r="M136" s="111"/>
      <c r="N136" s="111">
        <v>1</v>
      </c>
      <c r="O136" s="111">
        <v>1</v>
      </c>
      <c r="P136" s="111"/>
      <c r="Q136" s="111"/>
      <c r="R136" s="111">
        <v>4</v>
      </c>
      <c r="S136" s="111">
        <v>12</v>
      </c>
      <c r="T136" s="111">
        <v>16</v>
      </c>
      <c r="U136" s="111"/>
      <c r="V136" s="111"/>
      <c r="W136" s="111"/>
      <c r="X136" s="111"/>
      <c r="Y136" s="111"/>
      <c r="Z136" s="111">
        <v>1</v>
      </c>
      <c r="AA136" s="111"/>
      <c r="AB136" s="111">
        <v>1</v>
      </c>
      <c r="AC136" s="111"/>
      <c r="AD136" s="111">
        <v>1</v>
      </c>
      <c r="AE136" s="119">
        <v>1</v>
      </c>
    </row>
    <row r="137" spans="1:31" x14ac:dyDescent="0.2">
      <c r="A137" s="93" t="s">
        <v>435</v>
      </c>
      <c r="B137" s="115"/>
      <c r="C137" s="129"/>
      <c r="D137" s="124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20"/>
    </row>
    <row r="138" spans="1:31" x14ac:dyDescent="0.2">
      <c r="A138" s="106" t="s">
        <v>12</v>
      </c>
      <c r="B138" s="107"/>
      <c r="C138" s="126"/>
      <c r="D138" s="122">
        <f t="shared" ref="D138:D179" si="15">G138+J138+M138+P138+R138+U138+W138+Z138+AC138</f>
        <v>1221</v>
      </c>
      <c r="E138" s="108">
        <f t="shared" ref="E138:E179" si="16">H138+K138+N138+S138+X138+AA138+AD138</f>
        <v>465</v>
      </c>
      <c r="F138" s="108">
        <f t="shared" ref="F138:F179" si="17">SUM(D138:E138)</f>
        <v>1686</v>
      </c>
      <c r="G138" s="108">
        <v>10</v>
      </c>
      <c r="H138" s="108">
        <v>1</v>
      </c>
      <c r="I138" s="108">
        <v>11</v>
      </c>
      <c r="J138" s="108"/>
      <c r="K138" s="108"/>
      <c r="L138" s="108"/>
      <c r="M138" s="108">
        <v>43</v>
      </c>
      <c r="N138" s="108">
        <v>15</v>
      </c>
      <c r="O138" s="108">
        <v>58</v>
      </c>
      <c r="P138" s="108"/>
      <c r="Q138" s="108"/>
      <c r="R138" s="108">
        <v>932</v>
      </c>
      <c r="S138" s="108">
        <v>336</v>
      </c>
      <c r="T138" s="108">
        <v>1268</v>
      </c>
      <c r="U138" s="108">
        <v>1</v>
      </c>
      <c r="V138" s="108">
        <v>1</v>
      </c>
      <c r="W138" s="108"/>
      <c r="X138" s="108">
        <v>1</v>
      </c>
      <c r="Y138" s="108">
        <v>1</v>
      </c>
      <c r="Z138" s="108">
        <v>2</v>
      </c>
      <c r="AA138" s="108">
        <v>4</v>
      </c>
      <c r="AB138" s="108">
        <v>6</v>
      </c>
      <c r="AC138" s="108">
        <v>233</v>
      </c>
      <c r="AD138" s="108">
        <v>108</v>
      </c>
      <c r="AE138" s="118">
        <v>341</v>
      </c>
    </row>
    <row r="139" spans="1:31" x14ac:dyDescent="0.2">
      <c r="A139" s="110" t="s">
        <v>13</v>
      </c>
      <c r="B139" s="109"/>
      <c r="C139" s="127"/>
      <c r="D139" s="123">
        <f t="shared" si="15"/>
        <v>943</v>
      </c>
      <c r="E139" s="111">
        <f t="shared" si="16"/>
        <v>320</v>
      </c>
      <c r="F139" s="111">
        <f t="shared" si="17"/>
        <v>1263</v>
      </c>
      <c r="G139" s="111">
        <v>7</v>
      </c>
      <c r="H139" s="111"/>
      <c r="I139" s="111">
        <v>7</v>
      </c>
      <c r="J139" s="111"/>
      <c r="K139" s="111"/>
      <c r="L139" s="111"/>
      <c r="M139" s="111">
        <v>32</v>
      </c>
      <c r="N139" s="111">
        <v>11</v>
      </c>
      <c r="O139" s="111">
        <v>43</v>
      </c>
      <c r="P139" s="111"/>
      <c r="Q139" s="111"/>
      <c r="R139" s="111">
        <v>724</v>
      </c>
      <c r="S139" s="111">
        <v>232</v>
      </c>
      <c r="T139" s="111">
        <v>956</v>
      </c>
      <c r="U139" s="111">
        <v>1</v>
      </c>
      <c r="V139" s="111">
        <v>1</v>
      </c>
      <c r="W139" s="111"/>
      <c r="X139" s="111">
        <v>1</v>
      </c>
      <c r="Y139" s="111">
        <v>1</v>
      </c>
      <c r="Z139" s="111">
        <v>2</v>
      </c>
      <c r="AA139" s="111">
        <v>4</v>
      </c>
      <c r="AB139" s="111">
        <v>6</v>
      </c>
      <c r="AC139" s="111">
        <v>177</v>
      </c>
      <c r="AD139" s="111">
        <v>72</v>
      </c>
      <c r="AE139" s="119">
        <v>249</v>
      </c>
    </row>
    <row r="140" spans="1:31" x14ac:dyDescent="0.2">
      <c r="A140" s="112">
        <v>16.010100000000001</v>
      </c>
      <c r="B140" s="113" t="s">
        <v>206</v>
      </c>
      <c r="C140" s="128" t="s">
        <v>207</v>
      </c>
      <c r="D140" s="123">
        <f t="shared" si="15"/>
        <v>329</v>
      </c>
      <c r="E140" s="111">
        <f t="shared" si="16"/>
        <v>76</v>
      </c>
      <c r="F140" s="111">
        <f t="shared" si="17"/>
        <v>405</v>
      </c>
      <c r="G140" s="111">
        <v>2</v>
      </c>
      <c r="H140" s="111"/>
      <c r="I140" s="111">
        <v>2</v>
      </c>
      <c r="J140" s="111"/>
      <c r="K140" s="111"/>
      <c r="L140" s="111"/>
      <c r="M140" s="111">
        <v>12</v>
      </c>
      <c r="N140" s="111"/>
      <c r="O140" s="111">
        <v>12</v>
      </c>
      <c r="P140" s="111"/>
      <c r="Q140" s="111"/>
      <c r="R140" s="111">
        <v>253</v>
      </c>
      <c r="S140" s="111">
        <v>58</v>
      </c>
      <c r="T140" s="111">
        <v>311</v>
      </c>
      <c r="U140" s="111"/>
      <c r="V140" s="111"/>
      <c r="W140" s="111"/>
      <c r="X140" s="111">
        <v>1</v>
      </c>
      <c r="Y140" s="111">
        <v>1</v>
      </c>
      <c r="Z140" s="111">
        <v>1</v>
      </c>
      <c r="AA140" s="111"/>
      <c r="AB140" s="111">
        <v>1</v>
      </c>
      <c r="AC140" s="111">
        <v>61</v>
      </c>
      <c r="AD140" s="111">
        <v>17</v>
      </c>
      <c r="AE140" s="119">
        <v>78</v>
      </c>
    </row>
    <row r="141" spans="1:31" x14ac:dyDescent="0.2">
      <c r="A141" s="112">
        <v>16.010400000000001</v>
      </c>
      <c r="B141" s="113" t="s">
        <v>208</v>
      </c>
      <c r="C141" s="128" t="s">
        <v>209</v>
      </c>
      <c r="D141" s="123">
        <f t="shared" si="15"/>
        <v>101</v>
      </c>
      <c r="E141" s="111">
        <f t="shared" si="16"/>
        <v>27</v>
      </c>
      <c r="F141" s="111">
        <f t="shared" si="17"/>
        <v>128</v>
      </c>
      <c r="G141" s="111"/>
      <c r="H141" s="111"/>
      <c r="I141" s="111"/>
      <c r="J141" s="111"/>
      <c r="K141" s="111"/>
      <c r="L141" s="111"/>
      <c r="M141" s="111">
        <v>4</v>
      </c>
      <c r="N141" s="111">
        <v>2</v>
      </c>
      <c r="O141" s="111">
        <v>6</v>
      </c>
      <c r="P141" s="111"/>
      <c r="Q141" s="111"/>
      <c r="R141" s="111">
        <v>72</v>
      </c>
      <c r="S141" s="111">
        <v>18</v>
      </c>
      <c r="T141" s="111">
        <v>90</v>
      </c>
      <c r="U141" s="111"/>
      <c r="V141" s="111"/>
      <c r="W141" s="111"/>
      <c r="X141" s="111"/>
      <c r="Y141" s="111"/>
      <c r="Z141" s="111"/>
      <c r="AA141" s="111"/>
      <c r="AB141" s="111"/>
      <c r="AC141" s="111">
        <v>25</v>
      </c>
      <c r="AD141" s="111">
        <v>7</v>
      </c>
      <c r="AE141" s="119">
        <v>32</v>
      </c>
    </row>
    <row r="142" spans="1:31" x14ac:dyDescent="0.2">
      <c r="A142" s="114"/>
      <c r="B142" s="113" t="s">
        <v>210</v>
      </c>
      <c r="C142" s="128" t="s">
        <v>211</v>
      </c>
      <c r="D142" s="123">
        <f t="shared" si="15"/>
        <v>73</v>
      </c>
      <c r="E142" s="111">
        <f t="shared" si="16"/>
        <v>22</v>
      </c>
      <c r="F142" s="111">
        <f t="shared" si="17"/>
        <v>95</v>
      </c>
      <c r="G142" s="111">
        <v>1</v>
      </c>
      <c r="H142" s="111"/>
      <c r="I142" s="111">
        <v>1</v>
      </c>
      <c r="J142" s="111"/>
      <c r="K142" s="111"/>
      <c r="L142" s="111"/>
      <c r="M142" s="111">
        <v>5</v>
      </c>
      <c r="N142" s="111">
        <v>1</v>
      </c>
      <c r="O142" s="111">
        <v>6</v>
      </c>
      <c r="P142" s="111"/>
      <c r="Q142" s="111"/>
      <c r="R142" s="111">
        <v>56</v>
      </c>
      <c r="S142" s="111">
        <v>17</v>
      </c>
      <c r="T142" s="111">
        <v>73</v>
      </c>
      <c r="U142" s="111"/>
      <c r="V142" s="111"/>
      <c r="W142" s="111"/>
      <c r="X142" s="111"/>
      <c r="Y142" s="111"/>
      <c r="Z142" s="111">
        <v>1</v>
      </c>
      <c r="AA142" s="111"/>
      <c r="AB142" s="111">
        <v>1</v>
      </c>
      <c r="AC142" s="111">
        <v>10</v>
      </c>
      <c r="AD142" s="111">
        <v>4</v>
      </c>
      <c r="AE142" s="119">
        <v>14</v>
      </c>
    </row>
    <row r="143" spans="1:31" x14ac:dyDescent="0.2">
      <c r="A143" s="112">
        <v>16.090499999999999</v>
      </c>
      <c r="B143" s="113" t="s">
        <v>214</v>
      </c>
      <c r="C143" s="128" t="s">
        <v>436</v>
      </c>
      <c r="D143" s="123">
        <f t="shared" si="15"/>
        <v>51</v>
      </c>
      <c r="E143" s="111">
        <f t="shared" si="16"/>
        <v>8</v>
      </c>
      <c r="F143" s="111">
        <f t="shared" si="17"/>
        <v>59</v>
      </c>
      <c r="G143" s="111"/>
      <c r="H143" s="111"/>
      <c r="I143" s="111"/>
      <c r="J143" s="111"/>
      <c r="K143" s="111"/>
      <c r="L143" s="111"/>
      <c r="M143" s="111">
        <v>1</v>
      </c>
      <c r="N143" s="111"/>
      <c r="O143" s="111">
        <v>1</v>
      </c>
      <c r="P143" s="111"/>
      <c r="Q143" s="111"/>
      <c r="R143" s="111">
        <v>37</v>
      </c>
      <c r="S143" s="111">
        <v>4</v>
      </c>
      <c r="T143" s="111">
        <v>41</v>
      </c>
      <c r="U143" s="111"/>
      <c r="V143" s="111"/>
      <c r="W143" s="111"/>
      <c r="X143" s="111"/>
      <c r="Y143" s="111"/>
      <c r="Z143" s="111"/>
      <c r="AA143" s="111"/>
      <c r="AB143" s="111"/>
      <c r="AC143" s="111">
        <v>13</v>
      </c>
      <c r="AD143" s="111">
        <v>4</v>
      </c>
      <c r="AE143" s="119">
        <v>17</v>
      </c>
    </row>
    <row r="144" spans="1:31" x14ac:dyDescent="0.2">
      <c r="A144" s="112">
        <v>23.010100000000001</v>
      </c>
      <c r="B144" s="113" t="s">
        <v>216</v>
      </c>
      <c r="C144" s="128" t="s">
        <v>217</v>
      </c>
      <c r="D144" s="123">
        <f t="shared" si="15"/>
        <v>4</v>
      </c>
      <c r="E144" s="111">
        <f t="shared" si="16"/>
        <v>5</v>
      </c>
      <c r="F144" s="111">
        <f t="shared" si="17"/>
        <v>9</v>
      </c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>
        <v>2</v>
      </c>
      <c r="S144" s="111">
        <v>2</v>
      </c>
      <c r="T144" s="111">
        <v>4</v>
      </c>
      <c r="U144" s="111"/>
      <c r="V144" s="111"/>
      <c r="W144" s="111"/>
      <c r="X144" s="111"/>
      <c r="Y144" s="111"/>
      <c r="Z144" s="111"/>
      <c r="AA144" s="111"/>
      <c r="AB144" s="111"/>
      <c r="AC144" s="111">
        <v>2</v>
      </c>
      <c r="AD144" s="111">
        <v>3</v>
      </c>
      <c r="AE144" s="119">
        <v>5</v>
      </c>
    </row>
    <row r="145" spans="1:31" x14ac:dyDescent="0.2">
      <c r="A145" s="112">
        <v>23.9999</v>
      </c>
      <c r="B145" s="113" t="s">
        <v>218</v>
      </c>
      <c r="C145" s="128" t="s">
        <v>437</v>
      </c>
      <c r="D145" s="123">
        <f t="shared" si="15"/>
        <v>55</v>
      </c>
      <c r="E145" s="111">
        <f t="shared" si="16"/>
        <v>12</v>
      </c>
      <c r="F145" s="111">
        <f t="shared" si="17"/>
        <v>67</v>
      </c>
      <c r="G145" s="111">
        <v>1</v>
      </c>
      <c r="H145" s="111"/>
      <c r="I145" s="111">
        <v>1</v>
      </c>
      <c r="J145" s="111"/>
      <c r="K145" s="111"/>
      <c r="L145" s="111"/>
      <c r="M145" s="111">
        <v>2</v>
      </c>
      <c r="N145" s="111"/>
      <c r="O145" s="111">
        <v>2</v>
      </c>
      <c r="P145" s="111"/>
      <c r="Q145" s="111"/>
      <c r="R145" s="111">
        <v>46</v>
      </c>
      <c r="S145" s="111">
        <v>7</v>
      </c>
      <c r="T145" s="111">
        <v>53</v>
      </c>
      <c r="U145" s="111"/>
      <c r="V145" s="111"/>
      <c r="W145" s="111"/>
      <c r="X145" s="111"/>
      <c r="Y145" s="111"/>
      <c r="Z145" s="111"/>
      <c r="AA145" s="111">
        <v>2</v>
      </c>
      <c r="AB145" s="111">
        <v>2</v>
      </c>
      <c r="AC145" s="111">
        <v>6</v>
      </c>
      <c r="AD145" s="111">
        <v>3</v>
      </c>
      <c r="AE145" s="119">
        <v>9</v>
      </c>
    </row>
    <row r="146" spans="1:31" x14ac:dyDescent="0.2">
      <c r="A146" s="112">
        <v>38.010100000000001</v>
      </c>
      <c r="B146" s="113" t="s">
        <v>220</v>
      </c>
      <c r="C146" s="128" t="s">
        <v>438</v>
      </c>
      <c r="D146" s="123">
        <f t="shared" si="15"/>
        <v>20</v>
      </c>
      <c r="E146" s="111">
        <f t="shared" si="16"/>
        <v>23</v>
      </c>
      <c r="F146" s="111">
        <f t="shared" si="17"/>
        <v>43</v>
      </c>
      <c r="G146" s="111"/>
      <c r="H146" s="111"/>
      <c r="I146" s="111"/>
      <c r="J146" s="111"/>
      <c r="K146" s="111"/>
      <c r="L146" s="111"/>
      <c r="M146" s="111"/>
      <c r="N146" s="111">
        <v>2</v>
      </c>
      <c r="O146" s="111">
        <v>2</v>
      </c>
      <c r="P146" s="111"/>
      <c r="Q146" s="111"/>
      <c r="R146" s="111">
        <v>10</v>
      </c>
      <c r="S146" s="111">
        <v>16</v>
      </c>
      <c r="T146" s="111">
        <v>26</v>
      </c>
      <c r="U146" s="111"/>
      <c r="V146" s="111"/>
      <c r="W146" s="111"/>
      <c r="X146" s="111"/>
      <c r="Y146" s="111"/>
      <c r="Z146" s="111"/>
      <c r="AA146" s="111"/>
      <c r="AB146" s="111"/>
      <c r="AC146" s="111">
        <v>10</v>
      </c>
      <c r="AD146" s="111">
        <v>5</v>
      </c>
      <c r="AE146" s="119">
        <v>15</v>
      </c>
    </row>
    <row r="147" spans="1:31" x14ac:dyDescent="0.2">
      <c r="A147" s="112">
        <v>50.0501</v>
      </c>
      <c r="B147" s="113" t="s">
        <v>222</v>
      </c>
      <c r="C147" s="128" t="s">
        <v>223</v>
      </c>
      <c r="D147" s="123">
        <f t="shared" si="15"/>
        <v>173</v>
      </c>
      <c r="E147" s="111">
        <f t="shared" si="16"/>
        <v>87</v>
      </c>
      <c r="F147" s="111">
        <f t="shared" si="17"/>
        <v>260</v>
      </c>
      <c r="G147" s="111">
        <v>3</v>
      </c>
      <c r="H147" s="111"/>
      <c r="I147" s="111">
        <v>3</v>
      </c>
      <c r="J147" s="111"/>
      <c r="K147" s="111"/>
      <c r="L147" s="111"/>
      <c r="M147" s="111">
        <v>6</v>
      </c>
      <c r="N147" s="111">
        <v>3</v>
      </c>
      <c r="O147" s="111">
        <v>9</v>
      </c>
      <c r="P147" s="111"/>
      <c r="Q147" s="111"/>
      <c r="R147" s="111">
        <v>138</v>
      </c>
      <c r="S147" s="111">
        <v>66</v>
      </c>
      <c r="T147" s="111">
        <v>204</v>
      </c>
      <c r="U147" s="111"/>
      <c r="V147" s="111"/>
      <c r="W147" s="111"/>
      <c r="X147" s="111"/>
      <c r="Y147" s="111"/>
      <c r="Z147" s="111"/>
      <c r="AA147" s="111">
        <v>2</v>
      </c>
      <c r="AB147" s="111">
        <v>2</v>
      </c>
      <c r="AC147" s="111">
        <v>26</v>
      </c>
      <c r="AD147" s="111">
        <v>16</v>
      </c>
      <c r="AE147" s="119">
        <v>42</v>
      </c>
    </row>
    <row r="148" spans="1:31" x14ac:dyDescent="0.2">
      <c r="A148" s="112">
        <v>50.070300000000003</v>
      </c>
      <c r="B148" s="113" t="s">
        <v>224</v>
      </c>
      <c r="C148" s="128" t="s">
        <v>225</v>
      </c>
      <c r="D148" s="123">
        <f t="shared" si="15"/>
        <v>88</v>
      </c>
      <c r="E148" s="111">
        <f t="shared" si="16"/>
        <v>17</v>
      </c>
      <c r="F148" s="111">
        <f t="shared" si="17"/>
        <v>105</v>
      </c>
      <c r="G148" s="111"/>
      <c r="H148" s="111"/>
      <c r="I148" s="111"/>
      <c r="J148" s="111"/>
      <c r="K148" s="111"/>
      <c r="L148" s="111"/>
      <c r="M148" s="111">
        <v>1</v>
      </c>
      <c r="N148" s="111">
        <v>1</v>
      </c>
      <c r="O148" s="111">
        <v>2</v>
      </c>
      <c r="P148" s="111"/>
      <c r="Q148" s="111"/>
      <c r="R148" s="111">
        <v>69</v>
      </c>
      <c r="S148" s="111">
        <v>12</v>
      </c>
      <c r="T148" s="111">
        <v>81</v>
      </c>
      <c r="U148" s="111"/>
      <c r="V148" s="111"/>
      <c r="W148" s="111"/>
      <c r="X148" s="111"/>
      <c r="Y148" s="111"/>
      <c r="Z148" s="111"/>
      <c r="AA148" s="111"/>
      <c r="AB148" s="111"/>
      <c r="AC148" s="111">
        <v>18</v>
      </c>
      <c r="AD148" s="111">
        <v>4</v>
      </c>
      <c r="AE148" s="119">
        <v>22</v>
      </c>
    </row>
    <row r="149" spans="1:31" x14ac:dyDescent="0.2">
      <c r="A149" s="112">
        <v>50.0901</v>
      </c>
      <c r="B149" s="113" t="s">
        <v>226</v>
      </c>
      <c r="C149" s="128" t="s">
        <v>439</v>
      </c>
      <c r="D149" s="123">
        <f t="shared" si="15"/>
        <v>49</v>
      </c>
      <c r="E149" s="111">
        <f t="shared" si="16"/>
        <v>43</v>
      </c>
      <c r="F149" s="111">
        <f t="shared" si="17"/>
        <v>92</v>
      </c>
      <c r="G149" s="111"/>
      <c r="H149" s="111"/>
      <c r="I149" s="111"/>
      <c r="J149" s="111"/>
      <c r="K149" s="111"/>
      <c r="L149" s="111"/>
      <c r="M149" s="111">
        <v>1</v>
      </c>
      <c r="N149" s="111">
        <v>2</v>
      </c>
      <c r="O149" s="111">
        <v>3</v>
      </c>
      <c r="P149" s="111"/>
      <c r="Q149" s="111"/>
      <c r="R149" s="111">
        <v>41</v>
      </c>
      <c r="S149" s="111">
        <v>32</v>
      </c>
      <c r="T149" s="111">
        <v>73</v>
      </c>
      <c r="U149" s="111">
        <v>1</v>
      </c>
      <c r="V149" s="111">
        <v>1</v>
      </c>
      <c r="W149" s="111"/>
      <c r="X149" s="111"/>
      <c r="Y149" s="111"/>
      <c r="Z149" s="111"/>
      <c r="AA149" s="111"/>
      <c r="AB149" s="111"/>
      <c r="AC149" s="111">
        <v>6</v>
      </c>
      <c r="AD149" s="111">
        <v>9</v>
      </c>
      <c r="AE149" s="119">
        <v>15</v>
      </c>
    </row>
    <row r="150" spans="1:31" x14ac:dyDescent="0.2">
      <c r="A150" s="110" t="s">
        <v>324</v>
      </c>
      <c r="B150" s="109"/>
      <c r="C150" s="127"/>
      <c r="D150" s="123">
        <f t="shared" si="15"/>
        <v>95</v>
      </c>
      <c r="E150" s="111">
        <f t="shared" si="16"/>
        <v>37</v>
      </c>
      <c r="F150" s="111">
        <f t="shared" si="17"/>
        <v>132</v>
      </c>
      <c r="G150" s="111"/>
      <c r="H150" s="111"/>
      <c r="I150" s="111"/>
      <c r="J150" s="111"/>
      <c r="K150" s="111"/>
      <c r="L150" s="111"/>
      <c r="M150" s="111">
        <v>4</v>
      </c>
      <c r="N150" s="111"/>
      <c r="O150" s="111">
        <v>4</v>
      </c>
      <c r="P150" s="111"/>
      <c r="Q150" s="111"/>
      <c r="R150" s="111">
        <v>69</v>
      </c>
      <c r="S150" s="111">
        <v>27</v>
      </c>
      <c r="T150" s="111">
        <v>96</v>
      </c>
      <c r="U150" s="111"/>
      <c r="V150" s="111"/>
      <c r="W150" s="111"/>
      <c r="X150" s="111"/>
      <c r="Y150" s="111"/>
      <c r="Z150" s="111"/>
      <c r="AA150" s="111"/>
      <c r="AB150" s="111"/>
      <c r="AC150" s="111">
        <v>22</v>
      </c>
      <c r="AD150" s="111">
        <v>10</v>
      </c>
      <c r="AE150" s="119">
        <v>32</v>
      </c>
    </row>
    <row r="151" spans="1:31" x14ac:dyDescent="0.2">
      <c r="A151" s="112">
        <v>50.060499999999998</v>
      </c>
      <c r="B151" s="113" t="s">
        <v>233</v>
      </c>
      <c r="C151" s="128" t="s">
        <v>440</v>
      </c>
      <c r="D151" s="123">
        <f t="shared" si="15"/>
        <v>8</v>
      </c>
      <c r="E151" s="111">
        <f t="shared" si="16"/>
        <v>4</v>
      </c>
      <c r="F151" s="111">
        <f t="shared" si="17"/>
        <v>12</v>
      </c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>
        <v>4</v>
      </c>
      <c r="S151" s="111">
        <v>2</v>
      </c>
      <c r="T151" s="111">
        <v>6</v>
      </c>
      <c r="U151" s="111"/>
      <c r="V151" s="111"/>
      <c r="W151" s="111"/>
      <c r="X151" s="111"/>
      <c r="Y151" s="111"/>
      <c r="Z151" s="111"/>
      <c r="AA151" s="111"/>
      <c r="AB151" s="111"/>
      <c r="AC151" s="111">
        <v>4</v>
      </c>
      <c r="AD151" s="111">
        <v>2</v>
      </c>
      <c r="AE151" s="119">
        <v>6</v>
      </c>
    </row>
    <row r="152" spans="1:31" x14ac:dyDescent="0.2">
      <c r="A152" s="112">
        <v>50.070099999999996</v>
      </c>
      <c r="B152" s="113" t="s">
        <v>235</v>
      </c>
      <c r="C152" s="128" t="s">
        <v>441</v>
      </c>
      <c r="D152" s="123">
        <f t="shared" si="15"/>
        <v>5</v>
      </c>
      <c r="E152" s="111">
        <f t="shared" si="16"/>
        <v>1</v>
      </c>
      <c r="F152" s="111">
        <f t="shared" si="17"/>
        <v>6</v>
      </c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>
        <v>1</v>
      </c>
      <c r="T152" s="111">
        <v>1</v>
      </c>
      <c r="U152" s="111"/>
      <c r="V152" s="111"/>
      <c r="W152" s="111"/>
      <c r="X152" s="111"/>
      <c r="Y152" s="111"/>
      <c r="Z152" s="111"/>
      <c r="AA152" s="111"/>
      <c r="AB152" s="111"/>
      <c r="AC152" s="111">
        <v>5</v>
      </c>
      <c r="AD152" s="111"/>
      <c r="AE152" s="119">
        <v>5</v>
      </c>
    </row>
    <row r="153" spans="1:31" x14ac:dyDescent="0.2">
      <c r="A153" s="112">
        <v>50.0702</v>
      </c>
      <c r="B153" s="113" t="s">
        <v>290</v>
      </c>
      <c r="C153" s="128" t="s">
        <v>442</v>
      </c>
      <c r="D153" s="123">
        <f t="shared" si="15"/>
        <v>40</v>
      </c>
      <c r="E153" s="111">
        <f t="shared" si="16"/>
        <v>11</v>
      </c>
      <c r="F153" s="111">
        <f t="shared" si="17"/>
        <v>51</v>
      </c>
      <c r="G153" s="111"/>
      <c r="H153" s="111"/>
      <c r="I153" s="111"/>
      <c r="J153" s="111"/>
      <c r="K153" s="111"/>
      <c r="L153" s="111"/>
      <c r="M153" s="111">
        <v>4</v>
      </c>
      <c r="N153" s="111"/>
      <c r="O153" s="111">
        <v>4</v>
      </c>
      <c r="P153" s="111"/>
      <c r="Q153" s="111"/>
      <c r="R153" s="111">
        <v>28</v>
      </c>
      <c r="S153" s="111">
        <v>11</v>
      </c>
      <c r="T153" s="111">
        <v>39</v>
      </c>
      <c r="U153" s="111"/>
      <c r="V153" s="111"/>
      <c r="W153" s="111"/>
      <c r="X153" s="111"/>
      <c r="Y153" s="111"/>
      <c r="Z153" s="111"/>
      <c r="AA153" s="111"/>
      <c r="AB153" s="111"/>
      <c r="AC153" s="111">
        <v>8</v>
      </c>
      <c r="AD153" s="111"/>
      <c r="AE153" s="119">
        <v>8</v>
      </c>
    </row>
    <row r="154" spans="1:31" x14ac:dyDescent="0.2">
      <c r="A154" s="112">
        <v>50.070399999999999</v>
      </c>
      <c r="B154" s="113" t="s">
        <v>237</v>
      </c>
      <c r="C154" s="128" t="s">
        <v>443</v>
      </c>
      <c r="D154" s="123">
        <f t="shared" si="15"/>
        <v>5</v>
      </c>
      <c r="E154" s="111">
        <f t="shared" si="16"/>
        <v>2</v>
      </c>
      <c r="F154" s="111">
        <f t="shared" si="17"/>
        <v>7</v>
      </c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>
        <v>5</v>
      </c>
      <c r="S154" s="111">
        <v>1</v>
      </c>
      <c r="T154" s="111">
        <v>6</v>
      </c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>
        <v>1</v>
      </c>
      <c r="AE154" s="119">
        <v>1</v>
      </c>
    </row>
    <row r="155" spans="1:31" x14ac:dyDescent="0.2">
      <c r="A155" s="112">
        <v>50.070500000000003</v>
      </c>
      <c r="B155" s="113" t="s">
        <v>241</v>
      </c>
      <c r="C155" s="128" t="s">
        <v>444</v>
      </c>
      <c r="D155" s="123">
        <f t="shared" si="15"/>
        <v>10</v>
      </c>
      <c r="E155" s="111">
        <f t="shared" si="16"/>
        <v>5</v>
      </c>
      <c r="F155" s="111">
        <f t="shared" si="17"/>
        <v>15</v>
      </c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>
        <v>10</v>
      </c>
      <c r="S155" s="111">
        <v>2</v>
      </c>
      <c r="T155" s="111">
        <v>12</v>
      </c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>
        <v>3</v>
      </c>
      <c r="AE155" s="119">
        <v>3</v>
      </c>
    </row>
    <row r="156" spans="1:31" x14ac:dyDescent="0.2">
      <c r="A156" s="114"/>
      <c r="B156" s="113" t="s">
        <v>239</v>
      </c>
      <c r="C156" s="128" t="s">
        <v>445</v>
      </c>
      <c r="D156" s="123">
        <f t="shared" si="15"/>
        <v>11</v>
      </c>
      <c r="E156" s="111">
        <f t="shared" si="16"/>
        <v>8</v>
      </c>
      <c r="F156" s="111">
        <f t="shared" si="17"/>
        <v>19</v>
      </c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>
        <v>9</v>
      </c>
      <c r="S156" s="111">
        <v>6</v>
      </c>
      <c r="T156" s="111">
        <v>15</v>
      </c>
      <c r="U156" s="111"/>
      <c r="V156" s="111"/>
      <c r="W156" s="111"/>
      <c r="X156" s="111"/>
      <c r="Y156" s="111"/>
      <c r="Z156" s="111"/>
      <c r="AA156" s="111"/>
      <c r="AB156" s="111"/>
      <c r="AC156" s="111">
        <v>2</v>
      </c>
      <c r="AD156" s="111">
        <v>2</v>
      </c>
      <c r="AE156" s="119">
        <v>4</v>
      </c>
    </row>
    <row r="157" spans="1:31" x14ac:dyDescent="0.2">
      <c r="A157" s="114"/>
      <c r="B157" s="113" t="s">
        <v>243</v>
      </c>
      <c r="C157" s="128" t="s">
        <v>446</v>
      </c>
      <c r="D157" s="123">
        <f t="shared" si="15"/>
        <v>15</v>
      </c>
      <c r="E157" s="111">
        <f t="shared" si="16"/>
        <v>2</v>
      </c>
      <c r="F157" s="111">
        <f t="shared" si="17"/>
        <v>17</v>
      </c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>
        <v>13</v>
      </c>
      <c r="S157" s="111">
        <v>1</v>
      </c>
      <c r="T157" s="111">
        <v>14</v>
      </c>
      <c r="U157" s="111"/>
      <c r="V157" s="111"/>
      <c r="W157" s="111"/>
      <c r="X157" s="111"/>
      <c r="Y157" s="111"/>
      <c r="Z157" s="111"/>
      <c r="AA157" s="111"/>
      <c r="AB157" s="111"/>
      <c r="AC157" s="111">
        <v>2</v>
      </c>
      <c r="AD157" s="111">
        <v>1</v>
      </c>
      <c r="AE157" s="119">
        <v>3</v>
      </c>
    </row>
    <row r="158" spans="1:31" x14ac:dyDescent="0.2">
      <c r="A158" s="112">
        <v>50.070799999999998</v>
      </c>
      <c r="B158" s="113" t="s">
        <v>245</v>
      </c>
      <c r="C158" s="128" t="s">
        <v>447</v>
      </c>
      <c r="D158" s="123">
        <f t="shared" si="15"/>
        <v>1</v>
      </c>
      <c r="E158" s="111">
        <f t="shared" si="16"/>
        <v>1</v>
      </c>
      <c r="F158" s="111">
        <f t="shared" si="17"/>
        <v>2</v>
      </c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>
        <v>1</v>
      </c>
      <c r="T158" s="111">
        <v>1</v>
      </c>
      <c r="U158" s="111"/>
      <c r="V158" s="111"/>
      <c r="W158" s="111"/>
      <c r="X158" s="111"/>
      <c r="Y158" s="111"/>
      <c r="Z158" s="111"/>
      <c r="AA158" s="111"/>
      <c r="AB158" s="111"/>
      <c r="AC158" s="111">
        <v>1</v>
      </c>
      <c r="AD158" s="111"/>
      <c r="AE158" s="119">
        <v>1</v>
      </c>
    </row>
    <row r="159" spans="1:31" x14ac:dyDescent="0.2">
      <c r="A159" s="112">
        <v>50.070900000000002</v>
      </c>
      <c r="B159" s="113" t="s">
        <v>247</v>
      </c>
      <c r="C159" s="128" t="s">
        <v>448</v>
      </c>
      <c r="D159" s="123">
        <f t="shared" si="15"/>
        <v>0</v>
      </c>
      <c r="E159" s="111">
        <f t="shared" si="16"/>
        <v>3</v>
      </c>
      <c r="F159" s="111">
        <f t="shared" si="17"/>
        <v>3</v>
      </c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>
        <v>2</v>
      </c>
      <c r="T159" s="111">
        <v>2</v>
      </c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>
        <v>1</v>
      </c>
      <c r="AE159" s="119">
        <v>1</v>
      </c>
    </row>
    <row r="160" spans="1:31" x14ac:dyDescent="0.2">
      <c r="A160" s="110" t="s">
        <v>314</v>
      </c>
      <c r="B160" s="109"/>
      <c r="C160" s="127"/>
      <c r="D160" s="123">
        <f t="shared" si="15"/>
        <v>118</v>
      </c>
      <c r="E160" s="111">
        <f t="shared" si="16"/>
        <v>36</v>
      </c>
      <c r="F160" s="111">
        <f t="shared" si="17"/>
        <v>154</v>
      </c>
      <c r="G160" s="111">
        <v>2</v>
      </c>
      <c r="H160" s="111">
        <v>1</v>
      </c>
      <c r="I160" s="111">
        <v>3</v>
      </c>
      <c r="J160" s="111"/>
      <c r="K160" s="111"/>
      <c r="L160" s="111"/>
      <c r="M160" s="111">
        <v>3</v>
      </c>
      <c r="N160" s="111">
        <v>1</v>
      </c>
      <c r="O160" s="111">
        <v>4</v>
      </c>
      <c r="P160" s="111"/>
      <c r="Q160" s="111"/>
      <c r="R160" s="111">
        <v>101</v>
      </c>
      <c r="S160" s="111">
        <v>26</v>
      </c>
      <c r="T160" s="111">
        <v>127</v>
      </c>
      <c r="U160" s="111"/>
      <c r="V160" s="111"/>
      <c r="W160" s="111"/>
      <c r="X160" s="111"/>
      <c r="Y160" s="111"/>
      <c r="Z160" s="111"/>
      <c r="AA160" s="111"/>
      <c r="AB160" s="111"/>
      <c r="AC160" s="111">
        <v>12</v>
      </c>
      <c r="AD160" s="111">
        <v>8</v>
      </c>
      <c r="AE160" s="119">
        <v>20</v>
      </c>
    </row>
    <row r="161" spans="1:31" x14ac:dyDescent="0.2">
      <c r="A161" s="112">
        <v>30.9999</v>
      </c>
      <c r="B161" s="113" t="s">
        <v>250</v>
      </c>
      <c r="C161" s="128" t="s">
        <v>449</v>
      </c>
      <c r="D161" s="123">
        <f t="shared" si="15"/>
        <v>19</v>
      </c>
      <c r="E161" s="111">
        <f t="shared" si="16"/>
        <v>3</v>
      </c>
      <c r="F161" s="111">
        <f t="shared" si="17"/>
        <v>22</v>
      </c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>
        <v>18</v>
      </c>
      <c r="S161" s="111">
        <v>2</v>
      </c>
      <c r="T161" s="111">
        <v>20</v>
      </c>
      <c r="U161" s="111"/>
      <c r="V161" s="111"/>
      <c r="W161" s="111"/>
      <c r="X161" s="111"/>
      <c r="Y161" s="111"/>
      <c r="Z161" s="111"/>
      <c r="AA161" s="111"/>
      <c r="AB161" s="111"/>
      <c r="AC161" s="111">
        <v>1</v>
      </c>
      <c r="AD161" s="111">
        <v>1</v>
      </c>
      <c r="AE161" s="119">
        <v>2</v>
      </c>
    </row>
    <row r="162" spans="1:31" x14ac:dyDescent="0.2">
      <c r="A162" s="114"/>
      <c r="B162" s="113" t="s">
        <v>252</v>
      </c>
      <c r="C162" s="128" t="s">
        <v>450</v>
      </c>
      <c r="D162" s="123">
        <f t="shared" si="15"/>
        <v>16</v>
      </c>
      <c r="E162" s="111">
        <f t="shared" si="16"/>
        <v>8</v>
      </c>
      <c r="F162" s="111">
        <f t="shared" si="17"/>
        <v>24</v>
      </c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>
        <v>10</v>
      </c>
      <c r="S162" s="111">
        <v>4</v>
      </c>
      <c r="T162" s="111">
        <v>14</v>
      </c>
      <c r="U162" s="111"/>
      <c r="V162" s="111"/>
      <c r="W162" s="111"/>
      <c r="X162" s="111"/>
      <c r="Y162" s="111"/>
      <c r="Z162" s="111"/>
      <c r="AA162" s="111"/>
      <c r="AB162" s="111"/>
      <c r="AC162" s="111">
        <v>6</v>
      </c>
      <c r="AD162" s="111">
        <v>4</v>
      </c>
      <c r="AE162" s="119">
        <v>10</v>
      </c>
    </row>
    <row r="163" spans="1:31" x14ac:dyDescent="0.2">
      <c r="A163" s="114"/>
      <c r="B163" s="113" t="s">
        <v>254</v>
      </c>
      <c r="C163" s="128" t="s">
        <v>451</v>
      </c>
      <c r="D163" s="123">
        <f t="shared" si="15"/>
        <v>12</v>
      </c>
      <c r="E163" s="111">
        <f t="shared" si="16"/>
        <v>7</v>
      </c>
      <c r="F163" s="111">
        <f t="shared" si="17"/>
        <v>19</v>
      </c>
      <c r="G163" s="111"/>
      <c r="H163" s="111"/>
      <c r="I163" s="111"/>
      <c r="J163" s="111"/>
      <c r="K163" s="111"/>
      <c r="L163" s="111"/>
      <c r="M163" s="111">
        <v>1</v>
      </c>
      <c r="N163" s="111"/>
      <c r="O163" s="111">
        <v>1</v>
      </c>
      <c r="P163" s="111"/>
      <c r="Q163" s="111"/>
      <c r="R163" s="111">
        <v>8</v>
      </c>
      <c r="S163" s="111">
        <v>4</v>
      </c>
      <c r="T163" s="111">
        <v>12</v>
      </c>
      <c r="U163" s="111"/>
      <c r="V163" s="111"/>
      <c r="W163" s="111"/>
      <c r="X163" s="111"/>
      <c r="Y163" s="111"/>
      <c r="Z163" s="111"/>
      <c r="AA163" s="111"/>
      <c r="AB163" s="111"/>
      <c r="AC163" s="111">
        <v>3</v>
      </c>
      <c r="AD163" s="111">
        <v>3</v>
      </c>
      <c r="AE163" s="119">
        <v>6</v>
      </c>
    </row>
    <row r="164" spans="1:31" x14ac:dyDescent="0.2">
      <c r="A164" s="114"/>
      <c r="B164" s="113" t="s">
        <v>258</v>
      </c>
      <c r="C164" s="128" t="s">
        <v>61</v>
      </c>
      <c r="D164" s="123">
        <f t="shared" si="15"/>
        <v>66</v>
      </c>
      <c r="E164" s="111">
        <f t="shared" si="16"/>
        <v>16</v>
      </c>
      <c r="F164" s="111">
        <f t="shared" si="17"/>
        <v>82</v>
      </c>
      <c r="G164" s="111">
        <v>2</v>
      </c>
      <c r="H164" s="111">
        <v>1</v>
      </c>
      <c r="I164" s="111">
        <v>3</v>
      </c>
      <c r="J164" s="111"/>
      <c r="K164" s="111"/>
      <c r="L164" s="111"/>
      <c r="M164" s="111">
        <v>2</v>
      </c>
      <c r="N164" s="111">
        <v>1</v>
      </c>
      <c r="O164" s="111">
        <v>3</v>
      </c>
      <c r="P164" s="111"/>
      <c r="Q164" s="111"/>
      <c r="R164" s="111">
        <v>61</v>
      </c>
      <c r="S164" s="111">
        <v>14</v>
      </c>
      <c r="T164" s="111">
        <v>75</v>
      </c>
      <c r="U164" s="111"/>
      <c r="V164" s="111"/>
      <c r="W164" s="111"/>
      <c r="X164" s="111"/>
      <c r="Y164" s="111"/>
      <c r="Z164" s="111"/>
      <c r="AA164" s="111"/>
      <c r="AB164" s="111"/>
      <c r="AC164" s="111">
        <v>1</v>
      </c>
      <c r="AD164" s="111"/>
      <c r="AE164" s="119">
        <v>1</v>
      </c>
    </row>
    <row r="165" spans="1:31" x14ac:dyDescent="0.2">
      <c r="A165" s="114"/>
      <c r="B165" s="113" t="s">
        <v>256</v>
      </c>
      <c r="C165" s="128" t="s">
        <v>452</v>
      </c>
      <c r="D165" s="123">
        <f t="shared" si="15"/>
        <v>2</v>
      </c>
      <c r="E165" s="111">
        <f t="shared" si="16"/>
        <v>0</v>
      </c>
      <c r="F165" s="111">
        <f t="shared" si="17"/>
        <v>2</v>
      </c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>
        <v>1</v>
      </c>
      <c r="S165" s="111"/>
      <c r="T165" s="111">
        <v>1</v>
      </c>
      <c r="U165" s="111"/>
      <c r="V165" s="111"/>
      <c r="W165" s="111"/>
      <c r="X165" s="111"/>
      <c r="Y165" s="111"/>
      <c r="Z165" s="111"/>
      <c r="AA165" s="111"/>
      <c r="AB165" s="111"/>
      <c r="AC165" s="111">
        <v>1</v>
      </c>
      <c r="AD165" s="111"/>
      <c r="AE165" s="119">
        <v>1</v>
      </c>
    </row>
    <row r="166" spans="1:31" x14ac:dyDescent="0.2">
      <c r="A166" s="114"/>
      <c r="B166" s="113" t="s">
        <v>463</v>
      </c>
      <c r="C166" s="128" t="s">
        <v>464</v>
      </c>
      <c r="D166" s="123">
        <f t="shared" si="15"/>
        <v>3</v>
      </c>
      <c r="E166" s="111">
        <f t="shared" si="16"/>
        <v>2</v>
      </c>
      <c r="F166" s="111">
        <f t="shared" si="17"/>
        <v>5</v>
      </c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>
        <v>3</v>
      </c>
      <c r="S166" s="111">
        <v>2</v>
      </c>
      <c r="T166" s="111">
        <v>5</v>
      </c>
      <c r="U166" s="111"/>
      <c r="V166" s="111"/>
      <c r="W166" s="111"/>
      <c r="X166" s="111"/>
      <c r="Y166" s="111"/>
      <c r="Z166" s="111"/>
      <c r="AA166" s="111"/>
      <c r="AB166" s="111"/>
      <c r="AC166" s="111"/>
      <c r="AD166" s="111"/>
      <c r="AE166" s="119"/>
    </row>
    <row r="167" spans="1:31" x14ac:dyDescent="0.2">
      <c r="A167" s="110" t="s">
        <v>325</v>
      </c>
      <c r="B167" s="109"/>
      <c r="C167" s="127"/>
      <c r="D167" s="123">
        <f t="shared" si="15"/>
        <v>65</v>
      </c>
      <c r="E167" s="111">
        <f t="shared" si="16"/>
        <v>72</v>
      </c>
      <c r="F167" s="111">
        <f t="shared" si="17"/>
        <v>137</v>
      </c>
      <c r="G167" s="111">
        <v>1</v>
      </c>
      <c r="H167" s="111"/>
      <c r="I167" s="111">
        <v>1</v>
      </c>
      <c r="J167" s="111"/>
      <c r="K167" s="111"/>
      <c r="L167" s="111"/>
      <c r="M167" s="111">
        <v>4</v>
      </c>
      <c r="N167" s="111">
        <v>3</v>
      </c>
      <c r="O167" s="111">
        <v>7</v>
      </c>
      <c r="P167" s="111"/>
      <c r="Q167" s="111"/>
      <c r="R167" s="111">
        <v>38</v>
      </c>
      <c r="S167" s="111">
        <v>51</v>
      </c>
      <c r="T167" s="111">
        <v>89</v>
      </c>
      <c r="U167" s="111"/>
      <c r="V167" s="111"/>
      <c r="W167" s="111"/>
      <c r="X167" s="111"/>
      <c r="Y167" s="111"/>
      <c r="Z167" s="111"/>
      <c r="AA167" s="111"/>
      <c r="AB167" s="111"/>
      <c r="AC167" s="111">
        <v>22</v>
      </c>
      <c r="AD167" s="111">
        <v>18</v>
      </c>
      <c r="AE167" s="119">
        <v>40</v>
      </c>
    </row>
    <row r="168" spans="1:31" x14ac:dyDescent="0.2">
      <c r="A168" s="112">
        <v>54.010300000000001</v>
      </c>
      <c r="B168" s="113" t="s">
        <v>228</v>
      </c>
      <c r="C168" s="128" t="s">
        <v>229</v>
      </c>
      <c r="D168" s="123">
        <f t="shared" si="15"/>
        <v>41</v>
      </c>
      <c r="E168" s="111">
        <f t="shared" si="16"/>
        <v>37</v>
      </c>
      <c r="F168" s="111">
        <f t="shared" si="17"/>
        <v>78</v>
      </c>
      <c r="G168" s="111"/>
      <c r="H168" s="111"/>
      <c r="I168" s="111"/>
      <c r="J168" s="111"/>
      <c r="K168" s="111"/>
      <c r="L168" s="111"/>
      <c r="M168" s="111">
        <v>2</v>
      </c>
      <c r="N168" s="111">
        <v>2</v>
      </c>
      <c r="O168" s="111">
        <v>4</v>
      </c>
      <c r="P168" s="111"/>
      <c r="Q168" s="111"/>
      <c r="R168" s="111">
        <v>28</v>
      </c>
      <c r="S168" s="111">
        <v>22</v>
      </c>
      <c r="T168" s="111">
        <v>50</v>
      </c>
      <c r="U168" s="111"/>
      <c r="V168" s="111"/>
      <c r="W168" s="111"/>
      <c r="X168" s="111"/>
      <c r="Y168" s="111"/>
      <c r="Z168" s="111"/>
      <c r="AA168" s="111"/>
      <c r="AB168" s="111"/>
      <c r="AC168" s="111">
        <v>11</v>
      </c>
      <c r="AD168" s="111">
        <v>13</v>
      </c>
      <c r="AE168" s="119">
        <v>24</v>
      </c>
    </row>
    <row r="169" spans="1:31" x14ac:dyDescent="0.2">
      <c r="A169" s="112">
        <v>54.0199</v>
      </c>
      <c r="B169" s="113" t="s">
        <v>230</v>
      </c>
      <c r="C169" s="128" t="s">
        <v>453</v>
      </c>
      <c r="D169" s="123">
        <f t="shared" si="15"/>
        <v>24</v>
      </c>
      <c r="E169" s="111">
        <f t="shared" si="16"/>
        <v>35</v>
      </c>
      <c r="F169" s="111">
        <f t="shared" si="17"/>
        <v>59</v>
      </c>
      <c r="G169" s="111">
        <v>1</v>
      </c>
      <c r="H169" s="111"/>
      <c r="I169" s="111">
        <v>1</v>
      </c>
      <c r="J169" s="111"/>
      <c r="K169" s="111"/>
      <c r="L169" s="111"/>
      <c r="M169" s="111">
        <v>2</v>
      </c>
      <c r="N169" s="111">
        <v>1</v>
      </c>
      <c r="O169" s="111">
        <v>3</v>
      </c>
      <c r="P169" s="111"/>
      <c r="Q169" s="111"/>
      <c r="R169" s="111">
        <v>10</v>
      </c>
      <c r="S169" s="111">
        <v>29</v>
      </c>
      <c r="T169" s="111">
        <v>39</v>
      </c>
      <c r="U169" s="111"/>
      <c r="V169" s="111"/>
      <c r="W169" s="111"/>
      <c r="X169" s="111"/>
      <c r="Y169" s="111"/>
      <c r="Z169" s="111"/>
      <c r="AA169" s="111"/>
      <c r="AB169" s="111"/>
      <c r="AC169" s="111">
        <v>11</v>
      </c>
      <c r="AD169" s="111">
        <v>5</v>
      </c>
      <c r="AE169" s="119">
        <v>16</v>
      </c>
    </row>
    <row r="170" spans="1:31" x14ac:dyDescent="0.2">
      <c r="A170" s="93" t="s">
        <v>265</v>
      </c>
      <c r="B170" s="115"/>
      <c r="C170" s="129"/>
      <c r="D170" s="124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20"/>
    </row>
    <row r="171" spans="1:31" x14ac:dyDescent="0.2">
      <c r="A171" s="106" t="s">
        <v>12</v>
      </c>
      <c r="B171" s="107"/>
      <c r="C171" s="126"/>
      <c r="D171" s="122">
        <f t="shared" si="15"/>
        <v>62</v>
      </c>
      <c r="E171" s="108">
        <f t="shared" si="16"/>
        <v>46</v>
      </c>
      <c r="F171" s="108">
        <f t="shared" si="17"/>
        <v>108</v>
      </c>
      <c r="G171" s="108"/>
      <c r="H171" s="108"/>
      <c r="I171" s="108"/>
      <c r="J171" s="108"/>
      <c r="K171" s="108"/>
      <c r="L171" s="108"/>
      <c r="M171" s="108"/>
      <c r="N171" s="108">
        <v>1</v>
      </c>
      <c r="O171" s="108">
        <v>1</v>
      </c>
      <c r="P171" s="108">
        <v>1</v>
      </c>
      <c r="Q171" s="108">
        <v>1</v>
      </c>
      <c r="R171" s="108">
        <v>19</v>
      </c>
      <c r="S171" s="108">
        <v>15</v>
      </c>
      <c r="T171" s="108">
        <v>34</v>
      </c>
      <c r="U171" s="108"/>
      <c r="V171" s="108"/>
      <c r="W171" s="108"/>
      <c r="X171" s="108">
        <v>1</v>
      </c>
      <c r="Y171" s="108">
        <v>1</v>
      </c>
      <c r="Z171" s="108"/>
      <c r="AA171" s="108">
        <v>1</v>
      </c>
      <c r="AB171" s="108">
        <v>1</v>
      </c>
      <c r="AC171" s="108">
        <v>42</v>
      </c>
      <c r="AD171" s="108">
        <v>28</v>
      </c>
      <c r="AE171" s="118">
        <v>70</v>
      </c>
    </row>
    <row r="172" spans="1:31" x14ac:dyDescent="0.2">
      <c r="A172" s="110" t="s">
        <v>322</v>
      </c>
      <c r="B172" s="109"/>
      <c r="C172" s="127"/>
      <c r="D172" s="123">
        <f t="shared" si="15"/>
        <v>62</v>
      </c>
      <c r="E172" s="111">
        <f t="shared" si="16"/>
        <v>46</v>
      </c>
      <c r="F172" s="111">
        <f t="shared" si="17"/>
        <v>108</v>
      </c>
      <c r="G172" s="111"/>
      <c r="H172" s="111"/>
      <c r="I172" s="111"/>
      <c r="J172" s="111"/>
      <c r="K172" s="111"/>
      <c r="L172" s="111"/>
      <c r="M172" s="111"/>
      <c r="N172" s="111">
        <v>1</v>
      </c>
      <c r="O172" s="111">
        <v>1</v>
      </c>
      <c r="P172" s="111">
        <v>1</v>
      </c>
      <c r="Q172" s="111">
        <v>1</v>
      </c>
      <c r="R172" s="111">
        <v>19</v>
      </c>
      <c r="S172" s="111">
        <v>15</v>
      </c>
      <c r="T172" s="111">
        <v>34</v>
      </c>
      <c r="U172" s="111"/>
      <c r="V172" s="111"/>
      <c r="W172" s="111"/>
      <c r="X172" s="111">
        <v>1</v>
      </c>
      <c r="Y172" s="111">
        <v>1</v>
      </c>
      <c r="Z172" s="111"/>
      <c r="AA172" s="111">
        <v>1</v>
      </c>
      <c r="AB172" s="111">
        <v>1</v>
      </c>
      <c r="AC172" s="111">
        <v>42</v>
      </c>
      <c r="AD172" s="111">
        <v>28</v>
      </c>
      <c r="AE172" s="119">
        <v>70</v>
      </c>
    </row>
    <row r="173" spans="1:31" x14ac:dyDescent="0.2">
      <c r="A173" s="112">
        <v>45</v>
      </c>
      <c r="B173" s="113" t="s">
        <v>262</v>
      </c>
      <c r="C173" s="128" t="s">
        <v>454</v>
      </c>
      <c r="D173" s="123">
        <f t="shared" si="15"/>
        <v>4</v>
      </c>
      <c r="E173" s="111">
        <f t="shared" si="16"/>
        <v>8</v>
      </c>
      <c r="F173" s="111">
        <f t="shared" si="17"/>
        <v>12</v>
      </c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>
        <v>4</v>
      </c>
      <c r="AD173" s="111">
        <v>8</v>
      </c>
      <c r="AE173" s="119">
        <v>12</v>
      </c>
    </row>
    <row r="174" spans="1:31" x14ac:dyDescent="0.2">
      <c r="A174" s="112" t="s">
        <v>266</v>
      </c>
      <c r="B174" s="113" t="s">
        <v>266</v>
      </c>
      <c r="C174" s="128" t="s">
        <v>455</v>
      </c>
      <c r="D174" s="123">
        <f t="shared" si="15"/>
        <v>3</v>
      </c>
      <c r="E174" s="111">
        <f t="shared" si="16"/>
        <v>6</v>
      </c>
      <c r="F174" s="111">
        <f t="shared" si="17"/>
        <v>9</v>
      </c>
      <c r="G174" s="111"/>
      <c r="H174" s="111"/>
      <c r="I174" s="111"/>
      <c r="J174" s="111"/>
      <c r="K174" s="111"/>
      <c r="L174" s="111"/>
      <c r="M174" s="111"/>
      <c r="N174" s="111"/>
      <c r="O174" s="111"/>
      <c r="P174" s="111">
        <v>1</v>
      </c>
      <c r="Q174" s="111">
        <v>1</v>
      </c>
      <c r="R174" s="111"/>
      <c r="S174" s="111">
        <v>3</v>
      </c>
      <c r="T174" s="111">
        <v>3</v>
      </c>
      <c r="U174" s="111"/>
      <c r="V174" s="111"/>
      <c r="W174" s="111"/>
      <c r="X174" s="111"/>
      <c r="Y174" s="111"/>
      <c r="Z174" s="111"/>
      <c r="AA174" s="111"/>
      <c r="AB174" s="111"/>
      <c r="AC174" s="111">
        <v>2</v>
      </c>
      <c r="AD174" s="111">
        <v>3</v>
      </c>
      <c r="AE174" s="119">
        <v>5</v>
      </c>
    </row>
    <row r="175" spans="1:31" x14ac:dyDescent="0.2">
      <c r="A175" s="112" t="s">
        <v>268</v>
      </c>
      <c r="B175" s="113" t="s">
        <v>268</v>
      </c>
      <c r="C175" s="128" t="s">
        <v>456</v>
      </c>
      <c r="D175" s="123">
        <f t="shared" si="15"/>
        <v>2</v>
      </c>
      <c r="E175" s="111">
        <f t="shared" si="16"/>
        <v>4</v>
      </c>
      <c r="F175" s="111">
        <f t="shared" si="17"/>
        <v>6</v>
      </c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>
        <v>2</v>
      </c>
      <c r="AD175" s="111">
        <v>4</v>
      </c>
      <c r="AE175" s="119">
        <v>6</v>
      </c>
    </row>
    <row r="176" spans="1:31" x14ac:dyDescent="0.2">
      <c r="A176" s="112" t="s">
        <v>270</v>
      </c>
      <c r="B176" s="113" t="s">
        <v>270</v>
      </c>
      <c r="C176" s="128" t="s">
        <v>457</v>
      </c>
      <c r="D176" s="123">
        <f t="shared" si="15"/>
        <v>27</v>
      </c>
      <c r="E176" s="111">
        <f t="shared" si="16"/>
        <v>13</v>
      </c>
      <c r="F176" s="111">
        <f t="shared" si="17"/>
        <v>40</v>
      </c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>
        <v>3</v>
      </c>
      <c r="S176" s="111">
        <v>6</v>
      </c>
      <c r="T176" s="111">
        <v>9</v>
      </c>
      <c r="U176" s="111"/>
      <c r="V176" s="111"/>
      <c r="W176" s="111"/>
      <c r="X176" s="111"/>
      <c r="Y176" s="111"/>
      <c r="Z176" s="111"/>
      <c r="AA176" s="111"/>
      <c r="AB176" s="111"/>
      <c r="AC176" s="111">
        <v>24</v>
      </c>
      <c r="AD176" s="111">
        <v>7</v>
      </c>
      <c r="AE176" s="119">
        <v>31</v>
      </c>
    </row>
    <row r="177" spans="1:31" x14ac:dyDescent="0.2">
      <c r="A177" s="112" t="s">
        <v>274</v>
      </c>
      <c r="B177" s="113" t="s">
        <v>274</v>
      </c>
      <c r="C177" s="128" t="s">
        <v>459</v>
      </c>
      <c r="D177" s="123">
        <f t="shared" si="15"/>
        <v>17</v>
      </c>
      <c r="E177" s="111">
        <f t="shared" si="16"/>
        <v>4</v>
      </c>
      <c r="F177" s="111">
        <f t="shared" si="17"/>
        <v>21</v>
      </c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>
        <v>12</v>
      </c>
      <c r="S177" s="111">
        <v>2</v>
      </c>
      <c r="T177" s="111">
        <v>14</v>
      </c>
      <c r="U177" s="111"/>
      <c r="V177" s="111"/>
      <c r="W177" s="111"/>
      <c r="X177" s="111"/>
      <c r="Y177" s="111"/>
      <c r="Z177" s="111"/>
      <c r="AA177" s="111"/>
      <c r="AB177" s="111"/>
      <c r="AC177" s="111">
        <v>5</v>
      </c>
      <c r="AD177" s="111">
        <v>2</v>
      </c>
      <c r="AE177" s="119">
        <v>7</v>
      </c>
    </row>
    <row r="178" spans="1:31" x14ac:dyDescent="0.2">
      <c r="A178" s="112" t="s">
        <v>276</v>
      </c>
      <c r="B178" s="113" t="s">
        <v>276</v>
      </c>
      <c r="C178" s="128" t="s">
        <v>460</v>
      </c>
      <c r="D178" s="123">
        <f t="shared" si="15"/>
        <v>4</v>
      </c>
      <c r="E178" s="111">
        <f t="shared" si="16"/>
        <v>1</v>
      </c>
      <c r="F178" s="111">
        <f t="shared" si="17"/>
        <v>5</v>
      </c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>
        <v>1</v>
      </c>
      <c r="S178" s="111"/>
      <c r="T178" s="111">
        <v>1</v>
      </c>
      <c r="U178" s="111"/>
      <c r="V178" s="111"/>
      <c r="W178" s="111"/>
      <c r="X178" s="111"/>
      <c r="Y178" s="111"/>
      <c r="Z178" s="111"/>
      <c r="AA178" s="111"/>
      <c r="AB178" s="111"/>
      <c r="AC178" s="111">
        <v>3</v>
      </c>
      <c r="AD178" s="111">
        <v>1</v>
      </c>
      <c r="AE178" s="119">
        <v>4</v>
      </c>
    </row>
    <row r="179" spans="1:31" x14ac:dyDescent="0.2">
      <c r="A179" s="112" t="s">
        <v>278</v>
      </c>
      <c r="B179" s="113" t="s">
        <v>278</v>
      </c>
      <c r="C179" s="128" t="s">
        <v>461</v>
      </c>
      <c r="D179" s="123">
        <f t="shared" si="15"/>
        <v>5</v>
      </c>
      <c r="E179" s="111">
        <f t="shared" si="16"/>
        <v>10</v>
      </c>
      <c r="F179" s="111">
        <f t="shared" si="17"/>
        <v>15</v>
      </c>
      <c r="G179" s="111"/>
      <c r="H179" s="111"/>
      <c r="I179" s="111"/>
      <c r="J179" s="111"/>
      <c r="K179" s="111"/>
      <c r="L179" s="111"/>
      <c r="M179" s="111"/>
      <c r="N179" s="111">
        <v>1</v>
      </c>
      <c r="O179" s="111">
        <v>1</v>
      </c>
      <c r="P179" s="111"/>
      <c r="Q179" s="111"/>
      <c r="R179" s="111">
        <v>3</v>
      </c>
      <c r="S179" s="111">
        <v>4</v>
      </c>
      <c r="T179" s="111">
        <v>7</v>
      </c>
      <c r="U179" s="111"/>
      <c r="V179" s="111"/>
      <c r="W179" s="111"/>
      <c r="X179" s="111">
        <v>1</v>
      </c>
      <c r="Y179" s="111">
        <v>1</v>
      </c>
      <c r="Z179" s="111"/>
      <c r="AA179" s="111">
        <v>1</v>
      </c>
      <c r="AB179" s="111">
        <v>1</v>
      </c>
      <c r="AC179" s="111">
        <v>2</v>
      </c>
      <c r="AD179" s="111">
        <v>3</v>
      </c>
      <c r="AE179" s="119">
        <v>5</v>
      </c>
    </row>
  </sheetData>
  <mergeCells count="18">
    <mergeCell ref="A6:AE6"/>
    <mergeCell ref="A1:AE1"/>
    <mergeCell ref="A2:AE2"/>
    <mergeCell ref="A3:AE3"/>
    <mergeCell ref="AD4:AE4"/>
    <mergeCell ref="A5:AE5"/>
    <mergeCell ref="AC8:AE8"/>
    <mergeCell ref="P8:Q8"/>
    <mergeCell ref="A7:AE7"/>
    <mergeCell ref="C8:C9"/>
    <mergeCell ref="D8:F8"/>
    <mergeCell ref="G8:I8"/>
    <mergeCell ref="J8:L8"/>
    <mergeCell ref="M8:O8"/>
    <mergeCell ref="R8:T8"/>
    <mergeCell ref="U8:V8"/>
    <mergeCell ref="W8:Y8"/>
    <mergeCell ref="Z8:AB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6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A1"/>
    </sheetView>
  </sheetViews>
  <sheetFormatPr defaultRowHeight="12.75" x14ac:dyDescent="0.2"/>
  <cols>
    <col min="1" max="1" width="12.5703125" style="29" customWidth="1"/>
    <col min="2" max="2" width="6" style="29" bestFit="1" customWidth="1"/>
    <col min="3" max="3" width="38.5703125" style="29" bestFit="1" customWidth="1"/>
    <col min="4" max="5" width="6.5703125" style="29" bestFit="1" customWidth="1"/>
    <col min="6" max="6" width="7.5703125" style="29" bestFit="1" customWidth="1"/>
    <col min="7" max="8" width="4.140625" style="29" bestFit="1" customWidth="1"/>
    <col min="9" max="9" width="4.28515625" style="29" bestFit="1" customWidth="1"/>
    <col min="10" max="11" width="3.140625" style="29" bestFit="1" customWidth="1"/>
    <col min="12" max="12" width="4.28515625" style="29" bestFit="1" customWidth="1"/>
    <col min="13" max="15" width="5.140625" style="29" bestFit="1" customWidth="1"/>
    <col min="16" max="17" width="6.5703125" style="29" bestFit="1" customWidth="1"/>
    <col min="18" max="18" width="7.5703125" style="29" bestFit="1" customWidth="1"/>
    <col min="19" max="19" width="4.140625" style="29" bestFit="1" customWidth="1"/>
    <col min="20" max="20" width="3.140625" style="29" bestFit="1" customWidth="1"/>
    <col min="21" max="21" width="4.28515625" style="29" bestFit="1" customWidth="1"/>
    <col min="22" max="23" width="4.140625" style="29" bestFit="1" customWidth="1"/>
    <col min="24" max="24" width="5.140625" style="29" bestFit="1" customWidth="1"/>
    <col min="25" max="25" width="6.5703125" style="29" bestFit="1" customWidth="1"/>
    <col min="26" max="26" width="5.140625" style="29" bestFit="1" customWidth="1"/>
    <col min="27" max="27" width="6.5703125" style="29" bestFit="1" customWidth="1"/>
    <col min="28" max="16384" width="9.140625" style="29"/>
  </cols>
  <sheetData>
    <row r="1" spans="1:27" s="195" customFormat="1" ht="15" x14ac:dyDescent="0.25">
      <c r="A1" s="218" t="s">
        <v>298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</row>
    <row r="2" spans="1:27" s="195" customFormat="1" ht="15" x14ac:dyDescent="0.25">
      <c r="A2" s="218" t="s">
        <v>299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195" customFormat="1" ht="15" x14ac:dyDescent="0.25">
      <c r="A3" s="218" t="s">
        <v>300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</row>
    <row r="4" spans="1:27" s="196" customFormat="1" ht="11.25" x14ac:dyDescent="0.2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8"/>
      <c r="X4" s="198"/>
      <c r="Y4" s="198"/>
      <c r="Z4" s="198"/>
      <c r="AA4" s="198"/>
    </row>
    <row r="5" spans="1:27" s="195" customFormat="1" ht="15" x14ac:dyDescent="0.25">
      <c r="A5" s="219" t="s">
        <v>500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</row>
    <row r="6" spans="1:27" s="195" customFormat="1" ht="15" x14ac:dyDescent="0.25">
      <c r="A6" s="220" t="s">
        <v>466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</row>
    <row r="7" spans="1:27" s="196" customFormat="1" ht="12" thickBot="1" x14ac:dyDescent="0.25">
      <c r="A7" s="239" t="s">
        <v>315</v>
      </c>
      <c r="B7" s="239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</row>
    <row r="8" spans="1:27" s="131" customFormat="1" ht="57.75" customHeight="1" x14ac:dyDescent="0.25">
      <c r="C8" s="247" t="s">
        <v>348</v>
      </c>
      <c r="D8" s="245" t="s">
        <v>346</v>
      </c>
      <c r="E8" s="245"/>
      <c r="F8" s="245"/>
      <c r="G8" s="245" t="s">
        <v>0</v>
      </c>
      <c r="H8" s="245"/>
      <c r="I8" s="245"/>
      <c r="J8" s="245" t="s">
        <v>1</v>
      </c>
      <c r="K8" s="245"/>
      <c r="L8" s="245"/>
      <c r="M8" s="245" t="s">
        <v>2</v>
      </c>
      <c r="N8" s="245"/>
      <c r="O8" s="245"/>
      <c r="P8" s="245" t="s">
        <v>3</v>
      </c>
      <c r="Q8" s="245"/>
      <c r="R8" s="245"/>
      <c r="S8" s="245" t="s">
        <v>5</v>
      </c>
      <c r="T8" s="245"/>
      <c r="U8" s="245"/>
      <c r="V8" s="245" t="s">
        <v>7</v>
      </c>
      <c r="W8" s="245"/>
      <c r="X8" s="245"/>
      <c r="Y8" s="245" t="s">
        <v>309</v>
      </c>
      <c r="Z8" s="245"/>
      <c r="AA8" s="246"/>
    </row>
    <row r="9" spans="1:27" s="193" customFormat="1" ht="13.5" thickBot="1" x14ac:dyDescent="0.3">
      <c r="C9" s="248"/>
      <c r="D9" s="100" t="s">
        <v>9</v>
      </c>
      <c r="E9" s="100" t="s">
        <v>8</v>
      </c>
      <c r="F9" s="101" t="s">
        <v>296</v>
      </c>
      <c r="G9" s="101" t="s">
        <v>9</v>
      </c>
      <c r="H9" s="101" t="s">
        <v>8</v>
      </c>
      <c r="I9" s="101" t="s">
        <v>296</v>
      </c>
      <c r="J9" s="101" t="s">
        <v>9</v>
      </c>
      <c r="K9" s="101" t="s">
        <v>8</v>
      </c>
      <c r="L9" s="101" t="s">
        <v>296</v>
      </c>
      <c r="M9" s="101" t="s">
        <v>9</v>
      </c>
      <c r="N9" s="101" t="s">
        <v>8</v>
      </c>
      <c r="O9" s="101" t="s">
        <v>296</v>
      </c>
      <c r="P9" s="101" t="s">
        <v>9</v>
      </c>
      <c r="Q9" s="101" t="s">
        <v>8</v>
      </c>
      <c r="R9" s="101" t="s">
        <v>296</v>
      </c>
      <c r="S9" s="101" t="s">
        <v>9</v>
      </c>
      <c r="T9" s="101" t="s">
        <v>8</v>
      </c>
      <c r="U9" s="101" t="s">
        <v>296</v>
      </c>
      <c r="V9" s="101" t="s">
        <v>9</v>
      </c>
      <c r="W9" s="101" t="s">
        <v>8</v>
      </c>
      <c r="X9" s="101" t="s">
        <v>296</v>
      </c>
      <c r="Y9" s="101" t="s">
        <v>9</v>
      </c>
      <c r="Z9" s="101" t="s">
        <v>8</v>
      </c>
      <c r="AA9" s="102" t="s">
        <v>296</v>
      </c>
    </row>
    <row r="10" spans="1:27" x14ac:dyDescent="0.2">
      <c r="C10" s="89" t="s">
        <v>12</v>
      </c>
      <c r="D10" s="130">
        <f>G10+J10+M10+P10+S10+V10+Y10</f>
        <v>6892</v>
      </c>
      <c r="E10" s="130">
        <f t="shared" ref="E10:F10" si="0">H10+K10+N10+Q10+T10+W10+Z10</f>
        <v>3985</v>
      </c>
      <c r="F10" s="130">
        <f t="shared" si="0"/>
        <v>10877</v>
      </c>
      <c r="G10" s="91">
        <v>54</v>
      </c>
      <c r="H10" s="91">
        <v>26</v>
      </c>
      <c r="I10" s="91">
        <v>80</v>
      </c>
      <c r="J10" s="91">
        <v>2</v>
      </c>
      <c r="K10" s="91">
        <v>2</v>
      </c>
      <c r="L10" s="91">
        <v>4</v>
      </c>
      <c r="M10" s="91">
        <v>319</v>
      </c>
      <c r="N10" s="91">
        <v>169</v>
      </c>
      <c r="O10" s="91">
        <v>488</v>
      </c>
      <c r="P10" s="91">
        <v>5711</v>
      </c>
      <c r="Q10" s="91">
        <v>3329</v>
      </c>
      <c r="R10" s="91">
        <v>9040</v>
      </c>
      <c r="S10" s="91">
        <v>12</v>
      </c>
      <c r="T10" s="91">
        <v>5</v>
      </c>
      <c r="U10" s="91">
        <v>17</v>
      </c>
      <c r="V10" s="91">
        <v>13</v>
      </c>
      <c r="W10" s="91">
        <v>22</v>
      </c>
      <c r="X10" s="91">
        <v>35</v>
      </c>
      <c r="Y10" s="91">
        <v>781</v>
      </c>
      <c r="Z10" s="91">
        <v>432</v>
      </c>
      <c r="AA10" s="91">
        <v>1213</v>
      </c>
    </row>
    <row r="11" spans="1:27" x14ac:dyDescent="0.2">
      <c r="C11" s="48" t="s">
        <v>13</v>
      </c>
      <c r="D11" s="49">
        <f t="shared" ref="D11:D23" si="1">G11+J11+M11+P11+S11+V11+Y11</f>
        <v>5129</v>
      </c>
      <c r="E11" s="49">
        <f t="shared" ref="E11:E23" si="2">H11+K11+N11+Q11+T11+W11+Z11</f>
        <v>3019</v>
      </c>
      <c r="F11" s="49">
        <f t="shared" ref="F11:F23" si="3">I11+L11+O11+R11+U11+X11+AA11</f>
        <v>8148</v>
      </c>
      <c r="G11" s="92">
        <v>42</v>
      </c>
      <c r="H11" s="92">
        <v>20</v>
      </c>
      <c r="I11" s="92">
        <v>62</v>
      </c>
      <c r="J11" s="92"/>
      <c r="K11" s="92">
        <v>1</v>
      </c>
      <c r="L11" s="92">
        <v>1</v>
      </c>
      <c r="M11" s="92">
        <v>229</v>
      </c>
      <c r="N11" s="92">
        <v>118</v>
      </c>
      <c r="O11" s="92">
        <v>347</v>
      </c>
      <c r="P11" s="92">
        <v>4268</v>
      </c>
      <c r="Q11" s="92">
        <v>2528</v>
      </c>
      <c r="R11" s="92">
        <v>6796</v>
      </c>
      <c r="S11" s="92">
        <v>5</v>
      </c>
      <c r="T11" s="92">
        <v>5</v>
      </c>
      <c r="U11" s="92">
        <v>10</v>
      </c>
      <c r="V11" s="92">
        <v>11</v>
      </c>
      <c r="W11" s="92">
        <v>20</v>
      </c>
      <c r="X11" s="92">
        <v>31</v>
      </c>
      <c r="Y11" s="92">
        <v>574</v>
      </c>
      <c r="Z11" s="92">
        <v>327</v>
      </c>
      <c r="AA11" s="92">
        <v>901</v>
      </c>
    </row>
    <row r="12" spans="1:27" x14ac:dyDescent="0.2">
      <c r="C12" s="48" t="s">
        <v>324</v>
      </c>
      <c r="D12" s="49">
        <f t="shared" si="1"/>
        <v>92</v>
      </c>
      <c r="E12" s="49">
        <f t="shared" si="2"/>
        <v>38</v>
      </c>
      <c r="F12" s="49">
        <f t="shared" si="3"/>
        <v>130</v>
      </c>
      <c r="G12" s="92"/>
      <c r="H12" s="92"/>
      <c r="I12" s="92"/>
      <c r="J12" s="92"/>
      <c r="K12" s="92"/>
      <c r="L12" s="92"/>
      <c r="M12" s="92">
        <v>5</v>
      </c>
      <c r="N12" s="92">
        <v>1</v>
      </c>
      <c r="O12" s="92">
        <v>6</v>
      </c>
      <c r="P12" s="92">
        <v>68</v>
      </c>
      <c r="Q12" s="92">
        <v>33</v>
      </c>
      <c r="R12" s="92">
        <v>101</v>
      </c>
      <c r="S12" s="92"/>
      <c r="T12" s="92"/>
      <c r="U12" s="92"/>
      <c r="V12" s="92"/>
      <c r="W12" s="92"/>
      <c r="X12" s="92"/>
      <c r="Y12" s="92">
        <v>19</v>
      </c>
      <c r="Z12" s="92">
        <v>4</v>
      </c>
      <c r="AA12" s="92">
        <v>23</v>
      </c>
    </row>
    <row r="13" spans="1:27" x14ac:dyDescent="0.2">
      <c r="C13" s="48" t="s">
        <v>318</v>
      </c>
      <c r="D13" s="49">
        <f t="shared" si="1"/>
        <v>666</v>
      </c>
      <c r="E13" s="49">
        <f t="shared" si="2"/>
        <v>369</v>
      </c>
      <c r="F13" s="49">
        <f t="shared" si="3"/>
        <v>1035</v>
      </c>
      <c r="G13" s="92">
        <v>2</v>
      </c>
      <c r="H13" s="92">
        <v>2</v>
      </c>
      <c r="I13" s="92">
        <v>4</v>
      </c>
      <c r="J13" s="92"/>
      <c r="K13" s="92">
        <v>1</v>
      </c>
      <c r="L13" s="92">
        <v>1</v>
      </c>
      <c r="M13" s="92">
        <v>47</v>
      </c>
      <c r="N13" s="92">
        <v>28</v>
      </c>
      <c r="O13" s="92">
        <v>75</v>
      </c>
      <c r="P13" s="92">
        <v>577</v>
      </c>
      <c r="Q13" s="92">
        <v>320</v>
      </c>
      <c r="R13" s="92">
        <v>897</v>
      </c>
      <c r="S13" s="92">
        <v>1</v>
      </c>
      <c r="T13" s="92"/>
      <c r="U13" s="92">
        <v>1</v>
      </c>
      <c r="V13" s="92"/>
      <c r="W13" s="92">
        <v>1</v>
      </c>
      <c r="X13" s="92">
        <v>1</v>
      </c>
      <c r="Y13" s="92">
        <v>39</v>
      </c>
      <c r="Z13" s="92">
        <v>17</v>
      </c>
      <c r="AA13" s="92">
        <v>56</v>
      </c>
    </row>
    <row r="14" spans="1:27" x14ac:dyDescent="0.2">
      <c r="C14" s="48" t="s">
        <v>321</v>
      </c>
      <c r="D14" s="49">
        <f t="shared" si="1"/>
        <v>67</v>
      </c>
      <c r="E14" s="49">
        <f t="shared" si="2"/>
        <v>2</v>
      </c>
      <c r="F14" s="49">
        <f t="shared" si="3"/>
        <v>69</v>
      </c>
      <c r="G14" s="92"/>
      <c r="H14" s="92"/>
      <c r="I14" s="92"/>
      <c r="J14" s="92"/>
      <c r="K14" s="92"/>
      <c r="L14" s="92"/>
      <c r="M14" s="92"/>
      <c r="N14" s="92"/>
      <c r="O14" s="92"/>
      <c r="P14" s="92">
        <v>61</v>
      </c>
      <c r="Q14" s="92">
        <v>2</v>
      </c>
      <c r="R14" s="92">
        <v>63</v>
      </c>
      <c r="S14" s="92"/>
      <c r="T14" s="92"/>
      <c r="U14" s="92"/>
      <c r="V14" s="92"/>
      <c r="W14" s="92"/>
      <c r="X14" s="92"/>
      <c r="Y14" s="92">
        <v>6</v>
      </c>
      <c r="Z14" s="92"/>
      <c r="AA14" s="92">
        <v>6</v>
      </c>
    </row>
    <row r="15" spans="1:27" x14ac:dyDescent="0.2">
      <c r="C15" s="48" t="s">
        <v>310</v>
      </c>
      <c r="D15" s="49">
        <f t="shared" si="1"/>
        <v>273</v>
      </c>
      <c r="E15" s="49">
        <f t="shared" si="2"/>
        <v>28</v>
      </c>
      <c r="F15" s="49">
        <f t="shared" si="3"/>
        <v>301</v>
      </c>
      <c r="G15" s="92">
        <v>2</v>
      </c>
      <c r="H15" s="92"/>
      <c r="I15" s="92">
        <v>2</v>
      </c>
      <c r="J15" s="92"/>
      <c r="K15" s="92"/>
      <c r="L15" s="92"/>
      <c r="M15" s="92">
        <v>12</v>
      </c>
      <c r="N15" s="92"/>
      <c r="O15" s="92">
        <v>12</v>
      </c>
      <c r="P15" s="92">
        <v>207</v>
      </c>
      <c r="Q15" s="92">
        <v>18</v>
      </c>
      <c r="R15" s="92">
        <v>225</v>
      </c>
      <c r="S15" s="92">
        <v>5</v>
      </c>
      <c r="T15" s="92"/>
      <c r="U15" s="92">
        <v>5</v>
      </c>
      <c r="V15" s="92"/>
      <c r="W15" s="92"/>
      <c r="X15" s="92"/>
      <c r="Y15" s="92">
        <v>47</v>
      </c>
      <c r="Z15" s="92">
        <v>10</v>
      </c>
      <c r="AA15" s="92">
        <v>57</v>
      </c>
    </row>
    <row r="16" spans="1:27" x14ac:dyDescent="0.2">
      <c r="C16" s="48" t="s">
        <v>311</v>
      </c>
      <c r="D16" s="49">
        <f t="shared" si="1"/>
        <v>348</v>
      </c>
      <c r="E16" s="49">
        <f t="shared" si="2"/>
        <v>270</v>
      </c>
      <c r="F16" s="49">
        <f t="shared" si="3"/>
        <v>618</v>
      </c>
      <c r="G16" s="92">
        <v>4</v>
      </c>
      <c r="H16" s="92"/>
      <c r="I16" s="92">
        <v>4</v>
      </c>
      <c r="J16" s="92">
        <v>1</v>
      </c>
      <c r="K16" s="92"/>
      <c r="L16" s="92">
        <v>1</v>
      </c>
      <c r="M16" s="92">
        <v>15</v>
      </c>
      <c r="N16" s="92">
        <v>7</v>
      </c>
      <c r="O16" s="92">
        <v>22</v>
      </c>
      <c r="P16" s="92">
        <v>299</v>
      </c>
      <c r="Q16" s="92">
        <v>231</v>
      </c>
      <c r="R16" s="92">
        <v>530</v>
      </c>
      <c r="S16" s="92">
        <v>1</v>
      </c>
      <c r="T16" s="92"/>
      <c r="U16" s="92">
        <v>1</v>
      </c>
      <c r="V16" s="92">
        <v>2</v>
      </c>
      <c r="W16" s="92">
        <v>1</v>
      </c>
      <c r="X16" s="92">
        <v>3</v>
      </c>
      <c r="Y16" s="92">
        <v>26</v>
      </c>
      <c r="Z16" s="92">
        <v>31</v>
      </c>
      <c r="AA16" s="92">
        <v>57</v>
      </c>
    </row>
    <row r="17" spans="1:27" x14ac:dyDescent="0.2">
      <c r="C17" s="48" t="s">
        <v>314</v>
      </c>
      <c r="D17" s="49">
        <f t="shared" si="1"/>
        <v>103</v>
      </c>
      <c r="E17" s="49">
        <f t="shared" si="2"/>
        <v>39</v>
      </c>
      <c r="F17" s="49">
        <f t="shared" si="3"/>
        <v>142</v>
      </c>
      <c r="G17" s="92">
        <v>1</v>
      </c>
      <c r="H17" s="92">
        <v>2</v>
      </c>
      <c r="I17" s="92">
        <v>3</v>
      </c>
      <c r="J17" s="92"/>
      <c r="K17" s="92"/>
      <c r="L17" s="92"/>
      <c r="M17" s="92">
        <v>4</v>
      </c>
      <c r="N17" s="92">
        <v>1</v>
      </c>
      <c r="O17" s="92">
        <v>5</v>
      </c>
      <c r="P17" s="92">
        <v>87</v>
      </c>
      <c r="Q17" s="92">
        <v>29</v>
      </c>
      <c r="R17" s="92">
        <v>116</v>
      </c>
      <c r="S17" s="92"/>
      <c r="T17" s="92"/>
      <c r="U17" s="92"/>
      <c r="V17" s="92"/>
      <c r="W17" s="92"/>
      <c r="X17" s="92"/>
      <c r="Y17" s="92">
        <v>11</v>
      </c>
      <c r="Z17" s="92">
        <v>7</v>
      </c>
      <c r="AA17" s="92">
        <v>18</v>
      </c>
    </row>
    <row r="18" spans="1:27" x14ac:dyDescent="0.2">
      <c r="C18" s="48" t="s">
        <v>325</v>
      </c>
      <c r="D18" s="49">
        <f t="shared" si="1"/>
        <v>47</v>
      </c>
      <c r="E18" s="49">
        <f t="shared" si="2"/>
        <v>55</v>
      </c>
      <c r="F18" s="49">
        <f t="shared" si="3"/>
        <v>102</v>
      </c>
      <c r="G18" s="92">
        <v>1</v>
      </c>
      <c r="H18" s="92"/>
      <c r="I18" s="92">
        <v>1</v>
      </c>
      <c r="J18" s="92"/>
      <c r="K18" s="92"/>
      <c r="L18" s="92"/>
      <c r="M18" s="92">
        <v>2</v>
      </c>
      <c r="N18" s="92">
        <v>5</v>
      </c>
      <c r="O18" s="92">
        <v>7</v>
      </c>
      <c r="P18" s="92">
        <v>27</v>
      </c>
      <c r="Q18" s="92">
        <v>35</v>
      </c>
      <c r="R18" s="92">
        <v>62</v>
      </c>
      <c r="S18" s="92"/>
      <c r="T18" s="92"/>
      <c r="U18" s="92"/>
      <c r="V18" s="92"/>
      <c r="W18" s="92"/>
      <c r="X18" s="92"/>
      <c r="Y18" s="92">
        <v>17</v>
      </c>
      <c r="Z18" s="92">
        <v>15</v>
      </c>
      <c r="AA18" s="92">
        <v>32</v>
      </c>
    </row>
    <row r="19" spans="1:27" x14ac:dyDescent="0.2">
      <c r="C19" s="48" t="s">
        <v>319</v>
      </c>
      <c r="D19" s="49">
        <f t="shared" si="1"/>
        <v>74</v>
      </c>
      <c r="E19" s="49">
        <f t="shared" si="2"/>
        <v>83</v>
      </c>
      <c r="F19" s="49">
        <f t="shared" si="3"/>
        <v>157</v>
      </c>
      <c r="G19" s="92">
        <v>2</v>
      </c>
      <c r="H19" s="92"/>
      <c r="I19" s="92">
        <v>2</v>
      </c>
      <c r="J19" s="92"/>
      <c r="K19" s="92"/>
      <c r="L19" s="92"/>
      <c r="M19" s="92">
        <v>1</v>
      </c>
      <c r="N19" s="92">
        <v>5</v>
      </c>
      <c r="O19" s="92">
        <v>6</v>
      </c>
      <c r="P19" s="92">
        <v>69</v>
      </c>
      <c r="Q19" s="92">
        <v>76</v>
      </c>
      <c r="R19" s="92">
        <v>145</v>
      </c>
      <c r="S19" s="92"/>
      <c r="T19" s="92"/>
      <c r="U19" s="92"/>
      <c r="V19" s="92"/>
      <c r="W19" s="92"/>
      <c r="X19" s="92"/>
      <c r="Y19" s="92">
        <v>2</v>
      </c>
      <c r="Z19" s="92">
        <v>2</v>
      </c>
      <c r="AA19" s="92">
        <v>4</v>
      </c>
    </row>
    <row r="20" spans="1:27" x14ac:dyDescent="0.2">
      <c r="C20" s="48" t="s">
        <v>313</v>
      </c>
      <c r="D20" s="49">
        <f t="shared" si="1"/>
        <v>10</v>
      </c>
      <c r="E20" s="49">
        <f t="shared" si="2"/>
        <v>12</v>
      </c>
      <c r="F20" s="49">
        <f t="shared" si="3"/>
        <v>22</v>
      </c>
      <c r="G20" s="92"/>
      <c r="H20" s="92"/>
      <c r="I20" s="92"/>
      <c r="J20" s="92"/>
      <c r="K20" s="92"/>
      <c r="L20" s="92"/>
      <c r="M20" s="92">
        <v>3</v>
      </c>
      <c r="N20" s="92">
        <v>2</v>
      </c>
      <c r="O20" s="92">
        <v>5</v>
      </c>
      <c r="P20" s="92">
        <v>6</v>
      </c>
      <c r="Q20" s="92">
        <v>10</v>
      </c>
      <c r="R20" s="92">
        <v>16</v>
      </c>
      <c r="S20" s="92"/>
      <c r="T20" s="92"/>
      <c r="U20" s="92"/>
      <c r="V20" s="92"/>
      <c r="W20" s="92"/>
      <c r="X20" s="92"/>
      <c r="Y20" s="92">
        <v>1</v>
      </c>
      <c r="Z20" s="92"/>
      <c r="AA20" s="92">
        <v>1</v>
      </c>
    </row>
    <row r="21" spans="1:27" x14ac:dyDescent="0.2">
      <c r="C21" s="48" t="s">
        <v>312</v>
      </c>
      <c r="D21" s="49">
        <f t="shared" si="1"/>
        <v>15</v>
      </c>
      <c r="E21" s="49">
        <f t="shared" si="2"/>
        <v>23</v>
      </c>
      <c r="F21" s="49">
        <f t="shared" si="3"/>
        <v>38</v>
      </c>
      <c r="G21" s="92"/>
      <c r="H21" s="92">
        <v>1</v>
      </c>
      <c r="I21" s="92">
        <v>1</v>
      </c>
      <c r="J21" s="92"/>
      <c r="K21" s="92"/>
      <c r="L21" s="92"/>
      <c r="M21" s="92">
        <v>1</v>
      </c>
      <c r="N21" s="92">
        <v>2</v>
      </c>
      <c r="O21" s="92">
        <v>3</v>
      </c>
      <c r="P21" s="92">
        <v>14</v>
      </c>
      <c r="Q21" s="92">
        <v>20</v>
      </c>
      <c r="R21" s="92">
        <v>34</v>
      </c>
      <c r="S21" s="92"/>
      <c r="T21" s="92"/>
      <c r="U21" s="92"/>
      <c r="V21" s="92"/>
      <c r="W21" s="92"/>
      <c r="X21" s="92"/>
      <c r="Y21" s="92"/>
      <c r="Z21" s="92"/>
      <c r="AA21" s="92"/>
    </row>
    <row r="22" spans="1:27" x14ac:dyDescent="0.2">
      <c r="C22" s="48" t="s">
        <v>323</v>
      </c>
      <c r="D22" s="49">
        <f t="shared" si="1"/>
        <v>1</v>
      </c>
      <c r="E22" s="49">
        <f t="shared" si="2"/>
        <v>21</v>
      </c>
      <c r="F22" s="49">
        <f t="shared" si="3"/>
        <v>22</v>
      </c>
      <c r="G22" s="92"/>
      <c r="H22" s="92">
        <v>1</v>
      </c>
      <c r="I22" s="92">
        <v>1</v>
      </c>
      <c r="J22" s="92"/>
      <c r="K22" s="92"/>
      <c r="L22" s="92"/>
      <c r="M22" s="92"/>
      <c r="N22" s="92"/>
      <c r="O22" s="92"/>
      <c r="P22" s="92">
        <v>1</v>
      </c>
      <c r="Q22" s="92">
        <v>18</v>
      </c>
      <c r="R22" s="92">
        <v>19</v>
      </c>
      <c r="S22" s="92"/>
      <c r="T22" s="92"/>
      <c r="U22" s="92"/>
      <c r="V22" s="92"/>
      <c r="W22" s="92"/>
      <c r="X22" s="92"/>
      <c r="Y22" s="92"/>
      <c r="Z22" s="92">
        <v>2</v>
      </c>
      <c r="AA22" s="92">
        <v>2</v>
      </c>
    </row>
    <row r="23" spans="1:27" x14ac:dyDescent="0.2">
      <c r="C23" s="48" t="s">
        <v>322</v>
      </c>
      <c r="D23" s="49">
        <f t="shared" si="1"/>
        <v>67</v>
      </c>
      <c r="E23" s="49">
        <f t="shared" si="2"/>
        <v>26</v>
      </c>
      <c r="F23" s="49">
        <f t="shared" si="3"/>
        <v>93</v>
      </c>
      <c r="G23" s="92"/>
      <c r="H23" s="92"/>
      <c r="I23" s="92"/>
      <c r="J23" s="92">
        <v>1</v>
      </c>
      <c r="K23" s="92"/>
      <c r="L23" s="92">
        <v>1</v>
      </c>
      <c r="M23" s="92"/>
      <c r="N23" s="92"/>
      <c r="O23" s="92"/>
      <c r="P23" s="92">
        <v>27</v>
      </c>
      <c r="Q23" s="92">
        <v>9</v>
      </c>
      <c r="R23" s="92">
        <v>36</v>
      </c>
      <c r="S23" s="92"/>
      <c r="T23" s="92"/>
      <c r="U23" s="92"/>
      <c r="V23" s="92"/>
      <c r="W23" s="92"/>
      <c r="X23" s="92"/>
      <c r="Y23" s="92">
        <v>39</v>
      </c>
      <c r="Z23" s="92">
        <v>17</v>
      </c>
      <c r="AA23" s="92">
        <v>56</v>
      </c>
    </row>
    <row r="24" spans="1:27" x14ac:dyDescent="0.2">
      <c r="A24" s="34" t="s">
        <v>359</v>
      </c>
      <c r="B24" s="35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x14ac:dyDescent="0.2">
      <c r="A25" s="38" t="s">
        <v>12</v>
      </c>
      <c r="B25" s="39"/>
      <c r="C25" s="40"/>
      <c r="D25" s="41">
        <f t="shared" ref="D25:D65" si="4">G25+J25+M25+P25+S25+V25+Y25</f>
        <v>1027</v>
      </c>
      <c r="E25" s="41">
        <f t="shared" ref="E25:E65" si="5">H25+K25+N25+Q25+T25+W25+Z25</f>
        <v>1124</v>
      </c>
      <c r="F25" s="41">
        <f t="shared" ref="F25:F65" si="6">I25+L25+O25+R25+U25+X25+AA25</f>
        <v>2151</v>
      </c>
      <c r="G25" s="41">
        <v>8</v>
      </c>
      <c r="H25" s="41">
        <v>8</v>
      </c>
      <c r="I25" s="41">
        <v>16</v>
      </c>
      <c r="J25" s="41"/>
      <c r="K25" s="41"/>
      <c r="L25" s="41"/>
      <c r="M25" s="41">
        <v>49</v>
      </c>
      <c r="N25" s="41">
        <v>50</v>
      </c>
      <c r="O25" s="41">
        <v>99</v>
      </c>
      <c r="P25" s="41">
        <v>897</v>
      </c>
      <c r="Q25" s="41">
        <v>981</v>
      </c>
      <c r="R25" s="41">
        <v>1878</v>
      </c>
      <c r="S25" s="41"/>
      <c r="T25" s="41">
        <v>3</v>
      </c>
      <c r="U25" s="41">
        <v>3</v>
      </c>
      <c r="V25" s="41">
        <v>2</v>
      </c>
      <c r="W25" s="41">
        <v>6</v>
      </c>
      <c r="X25" s="41">
        <v>8</v>
      </c>
      <c r="Y25" s="41">
        <v>71</v>
      </c>
      <c r="Z25" s="41">
        <v>76</v>
      </c>
      <c r="AA25" s="41">
        <v>147</v>
      </c>
    </row>
    <row r="26" spans="1:27" x14ac:dyDescent="0.2">
      <c r="A26" s="42" t="s">
        <v>13</v>
      </c>
      <c r="B26" s="43"/>
      <c r="C26" s="44"/>
      <c r="D26" s="45">
        <f t="shared" si="4"/>
        <v>1027</v>
      </c>
      <c r="E26" s="45">
        <f t="shared" si="5"/>
        <v>1124</v>
      </c>
      <c r="F26" s="45">
        <f t="shared" si="6"/>
        <v>2151</v>
      </c>
      <c r="G26" s="45">
        <v>8</v>
      </c>
      <c r="H26" s="45">
        <v>8</v>
      </c>
      <c r="I26" s="45">
        <v>16</v>
      </c>
      <c r="J26" s="45"/>
      <c r="K26" s="45"/>
      <c r="L26" s="45"/>
      <c r="M26" s="45">
        <v>49</v>
      </c>
      <c r="N26" s="45">
        <v>50</v>
      </c>
      <c r="O26" s="45">
        <v>99</v>
      </c>
      <c r="P26" s="45">
        <v>897</v>
      </c>
      <c r="Q26" s="45">
        <v>981</v>
      </c>
      <c r="R26" s="45">
        <v>1878</v>
      </c>
      <c r="S26" s="45"/>
      <c r="T26" s="45">
        <v>3</v>
      </c>
      <c r="U26" s="45">
        <v>3</v>
      </c>
      <c r="V26" s="45">
        <v>2</v>
      </c>
      <c r="W26" s="45">
        <v>6</v>
      </c>
      <c r="X26" s="45">
        <v>8</v>
      </c>
      <c r="Y26" s="45">
        <v>71</v>
      </c>
      <c r="Z26" s="45">
        <v>76</v>
      </c>
      <c r="AA26" s="45">
        <v>147</v>
      </c>
    </row>
    <row r="27" spans="1:27" x14ac:dyDescent="0.2">
      <c r="A27" s="46">
        <v>52.010100000000001</v>
      </c>
      <c r="B27" s="47" t="s">
        <v>14</v>
      </c>
      <c r="C27" s="48" t="s">
        <v>360</v>
      </c>
      <c r="D27" s="49">
        <f t="shared" si="4"/>
        <v>90</v>
      </c>
      <c r="E27" s="49">
        <f t="shared" si="5"/>
        <v>76</v>
      </c>
      <c r="F27" s="49">
        <f t="shared" si="6"/>
        <v>166</v>
      </c>
      <c r="G27" s="45"/>
      <c r="H27" s="45"/>
      <c r="I27" s="45"/>
      <c r="J27" s="45"/>
      <c r="K27" s="45"/>
      <c r="L27" s="45"/>
      <c r="M27" s="45">
        <v>4</v>
      </c>
      <c r="N27" s="45">
        <v>5</v>
      </c>
      <c r="O27" s="45">
        <v>9</v>
      </c>
      <c r="P27" s="45">
        <v>83</v>
      </c>
      <c r="Q27" s="45">
        <v>71</v>
      </c>
      <c r="R27" s="45">
        <v>154</v>
      </c>
      <c r="S27" s="45"/>
      <c r="T27" s="45"/>
      <c r="U27" s="45"/>
      <c r="V27" s="45"/>
      <c r="W27" s="45"/>
      <c r="X27" s="45"/>
      <c r="Y27" s="45">
        <v>3</v>
      </c>
      <c r="Z27" s="45"/>
      <c r="AA27" s="45">
        <v>3</v>
      </c>
    </row>
    <row r="28" spans="1:27" x14ac:dyDescent="0.2">
      <c r="A28" s="46">
        <v>52.020400000000002</v>
      </c>
      <c r="B28" s="47" t="s">
        <v>281</v>
      </c>
      <c r="C28" s="48" t="s">
        <v>282</v>
      </c>
      <c r="D28" s="49">
        <f t="shared" si="4"/>
        <v>67</v>
      </c>
      <c r="E28" s="49">
        <f t="shared" si="5"/>
        <v>25</v>
      </c>
      <c r="F28" s="49">
        <f t="shared" si="6"/>
        <v>92</v>
      </c>
      <c r="G28" s="45"/>
      <c r="H28" s="45">
        <v>1</v>
      </c>
      <c r="I28" s="45">
        <v>1</v>
      </c>
      <c r="J28" s="45"/>
      <c r="K28" s="45"/>
      <c r="L28" s="45"/>
      <c r="M28" s="45">
        <v>4</v>
      </c>
      <c r="N28" s="45">
        <v>1</v>
      </c>
      <c r="O28" s="45">
        <v>5</v>
      </c>
      <c r="P28" s="45">
        <v>59</v>
      </c>
      <c r="Q28" s="45">
        <v>20</v>
      </c>
      <c r="R28" s="45">
        <v>79</v>
      </c>
      <c r="S28" s="45"/>
      <c r="T28" s="45">
        <v>1</v>
      </c>
      <c r="U28" s="45">
        <v>1</v>
      </c>
      <c r="V28" s="45"/>
      <c r="W28" s="45"/>
      <c r="X28" s="45"/>
      <c r="Y28" s="45">
        <v>4</v>
      </c>
      <c r="Z28" s="45">
        <v>2</v>
      </c>
      <c r="AA28" s="45">
        <v>6</v>
      </c>
    </row>
    <row r="29" spans="1:27" x14ac:dyDescent="0.2">
      <c r="A29" s="46">
        <v>52.020499999999998</v>
      </c>
      <c r="B29" s="47" t="s">
        <v>16</v>
      </c>
      <c r="C29" s="48" t="s">
        <v>17</v>
      </c>
      <c r="D29" s="49">
        <f t="shared" si="4"/>
        <v>40</v>
      </c>
      <c r="E29" s="49">
        <f t="shared" si="5"/>
        <v>51</v>
      </c>
      <c r="F29" s="49">
        <f t="shared" si="6"/>
        <v>91</v>
      </c>
      <c r="G29" s="45"/>
      <c r="H29" s="45"/>
      <c r="I29" s="45"/>
      <c r="J29" s="45"/>
      <c r="K29" s="45"/>
      <c r="L29" s="45"/>
      <c r="M29" s="45"/>
      <c r="N29" s="45">
        <v>2</v>
      </c>
      <c r="O29" s="45">
        <v>2</v>
      </c>
      <c r="P29" s="45">
        <v>34</v>
      </c>
      <c r="Q29" s="45">
        <v>47</v>
      </c>
      <c r="R29" s="45">
        <v>81</v>
      </c>
      <c r="S29" s="45"/>
      <c r="T29" s="45"/>
      <c r="U29" s="45"/>
      <c r="V29" s="45"/>
      <c r="W29" s="45"/>
      <c r="X29" s="45"/>
      <c r="Y29" s="45">
        <v>6</v>
      </c>
      <c r="Z29" s="45">
        <v>2</v>
      </c>
      <c r="AA29" s="45">
        <v>8</v>
      </c>
    </row>
    <row r="30" spans="1:27" x14ac:dyDescent="0.2">
      <c r="A30" s="46">
        <v>52.030099999999997</v>
      </c>
      <c r="B30" s="47" t="s">
        <v>20</v>
      </c>
      <c r="C30" s="48" t="s">
        <v>21</v>
      </c>
      <c r="D30" s="49">
        <f t="shared" si="4"/>
        <v>295</v>
      </c>
      <c r="E30" s="49">
        <f t="shared" si="5"/>
        <v>404</v>
      </c>
      <c r="F30" s="49">
        <f t="shared" si="6"/>
        <v>699</v>
      </c>
      <c r="G30" s="45">
        <v>4</v>
      </c>
      <c r="H30" s="45">
        <v>1</v>
      </c>
      <c r="I30" s="45">
        <v>5</v>
      </c>
      <c r="J30" s="45"/>
      <c r="K30" s="45"/>
      <c r="L30" s="45"/>
      <c r="M30" s="45">
        <v>17</v>
      </c>
      <c r="N30" s="45">
        <v>13</v>
      </c>
      <c r="O30" s="45">
        <v>30</v>
      </c>
      <c r="P30" s="45">
        <v>259</v>
      </c>
      <c r="Q30" s="45">
        <v>363</v>
      </c>
      <c r="R30" s="45">
        <v>622</v>
      </c>
      <c r="S30" s="45"/>
      <c r="T30" s="45">
        <v>1</v>
      </c>
      <c r="U30" s="45">
        <v>1</v>
      </c>
      <c r="V30" s="45"/>
      <c r="W30" s="45"/>
      <c r="X30" s="45"/>
      <c r="Y30" s="45">
        <v>15</v>
      </c>
      <c r="Z30" s="45">
        <v>26</v>
      </c>
      <c r="AA30" s="45">
        <v>41</v>
      </c>
    </row>
    <row r="31" spans="1:27" x14ac:dyDescent="0.2">
      <c r="A31" s="46">
        <v>52.040199999999999</v>
      </c>
      <c r="B31" s="47" t="s">
        <v>22</v>
      </c>
      <c r="C31" s="48" t="s">
        <v>23</v>
      </c>
      <c r="D31" s="49">
        <f t="shared" si="4"/>
        <v>5</v>
      </c>
      <c r="E31" s="49">
        <f t="shared" si="5"/>
        <v>3</v>
      </c>
      <c r="F31" s="49">
        <f t="shared" si="6"/>
        <v>8</v>
      </c>
      <c r="G31" s="45"/>
      <c r="H31" s="45"/>
      <c r="I31" s="45"/>
      <c r="J31" s="45"/>
      <c r="K31" s="45"/>
      <c r="L31" s="45"/>
      <c r="M31" s="45"/>
      <c r="N31" s="45"/>
      <c r="O31" s="45"/>
      <c r="P31" s="45">
        <v>4</v>
      </c>
      <c r="Q31" s="45">
        <v>1</v>
      </c>
      <c r="R31" s="45">
        <v>5</v>
      </c>
      <c r="S31" s="45"/>
      <c r="T31" s="45"/>
      <c r="U31" s="45"/>
      <c r="V31" s="45"/>
      <c r="W31" s="45">
        <v>1</v>
      </c>
      <c r="X31" s="45">
        <v>1</v>
      </c>
      <c r="Y31" s="45">
        <v>1</v>
      </c>
      <c r="Z31" s="45">
        <v>1</v>
      </c>
      <c r="AA31" s="45">
        <v>2</v>
      </c>
    </row>
    <row r="32" spans="1:27" x14ac:dyDescent="0.2">
      <c r="A32" s="46">
        <v>52.060099999999998</v>
      </c>
      <c r="B32" s="47" t="s">
        <v>24</v>
      </c>
      <c r="C32" s="48" t="s">
        <v>361</v>
      </c>
      <c r="D32" s="49">
        <f t="shared" si="4"/>
        <v>25</v>
      </c>
      <c r="E32" s="49">
        <f t="shared" si="5"/>
        <v>49</v>
      </c>
      <c r="F32" s="49">
        <f t="shared" si="6"/>
        <v>74</v>
      </c>
      <c r="G32" s="45"/>
      <c r="H32" s="45"/>
      <c r="I32" s="45"/>
      <c r="J32" s="45"/>
      <c r="K32" s="45"/>
      <c r="L32" s="45"/>
      <c r="M32" s="45"/>
      <c r="N32" s="45">
        <v>2</v>
      </c>
      <c r="O32" s="45">
        <v>2</v>
      </c>
      <c r="P32" s="45">
        <v>25</v>
      </c>
      <c r="Q32" s="45">
        <v>46</v>
      </c>
      <c r="R32" s="45">
        <v>71</v>
      </c>
      <c r="S32" s="45"/>
      <c r="T32" s="45"/>
      <c r="U32" s="45"/>
      <c r="V32" s="45"/>
      <c r="W32" s="45"/>
      <c r="X32" s="45"/>
      <c r="Y32" s="45"/>
      <c r="Z32" s="45">
        <v>1</v>
      </c>
      <c r="AA32" s="45">
        <v>1</v>
      </c>
    </row>
    <row r="33" spans="1:27" x14ac:dyDescent="0.2">
      <c r="A33" s="46">
        <v>52.080100000000002</v>
      </c>
      <c r="B33" s="47" t="s">
        <v>26</v>
      </c>
      <c r="C33" s="48" t="s">
        <v>27</v>
      </c>
      <c r="D33" s="49">
        <f t="shared" si="4"/>
        <v>83</v>
      </c>
      <c r="E33" s="49">
        <f t="shared" si="5"/>
        <v>183</v>
      </c>
      <c r="F33" s="49">
        <f t="shared" si="6"/>
        <v>266</v>
      </c>
      <c r="G33" s="45"/>
      <c r="H33" s="45">
        <v>1</v>
      </c>
      <c r="I33" s="45">
        <v>1</v>
      </c>
      <c r="J33" s="45"/>
      <c r="K33" s="45"/>
      <c r="L33" s="45"/>
      <c r="M33" s="45">
        <v>1</v>
      </c>
      <c r="N33" s="45">
        <v>10</v>
      </c>
      <c r="O33" s="45">
        <v>11</v>
      </c>
      <c r="P33" s="45">
        <v>77</v>
      </c>
      <c r="Q33" s="45">
        <v>156</v>
      </c>
      <c r="R33" s="45">
        <v>233</v>
      </c>
      <c r="S33" s="45"/>
      <c r="T33" s="45">
        <v>1</v>
      </c>
      <c r="U33" s="45">
        <v>1</v>
      </c>
      <c r="V33" s="45"/>
      <c r="W33" s="45"/>
      <c r="X33" s="45"/>
      <c r="Y33" s="45">
        <v>5</v>
      </c>
      <c r="Z33" s="45">
        <v>15</v>
      </c>
      <c r="AA33" s="45">
        <v>20</v>
      </c>
    </row>
    <row r="34" spans="1:27" x14ac:dyDescent="0.2">
      <c r="A34" s="50">
        <v>52.100099999999998</v>
      </c>
      <c r="B34" s="47" t="s">
        <v>30</v>
      </c>
      <c r="C34" s="48" t="s">
        <v>31</v>
      </c>
      <c r="D34" s="49">
        <f t="shared" si="4"/>
        <v>138</v>
      </c>
      <c r="E34" s="49">
        <f t="shared" si="5"/>
        <v>50</v>
      </c>
      <c r="F34" s="49">
        <f t="shared" si="6"/>
        <v>188</v>
      </c>
      <c r="G34" s="45"/>
      <c r="H34" s="45"/>
      <c r="I34" s="45"/>
      <c r="J34" s="45"/>
      <c r="K34" s="45"/>
      <c r="L34" s="45"/>
      <c r="M34" s="45">
        <v>5</v>
      </c>
      <c r="N34" s="45">
        <v>1</v>
      </c>
      <c r="O34" s="45">
        <v>6</v>
      </c>
      <c r="P34" s="45">
        <v>121</v>
      </c>
      <c r="Q34" s="45">
        <v>41</v>
      </c>
      <c r="R34" s="45">
        <v>162</v>
      </c>
      <c r="S34" s="45"/>
      <c r="T34" s="45"/>
      <c r="U34" s="45"/>
      <c r="V34" s="45"/>
      <c r="W34" s="45">
        <v>2</v>
      </c>
      <c r="X34" s="45">
        <v>2</v>
      </c>
      <c r="Y34" s="45">
        <v>12</v>
      </c>
      <c r="Z34" s="45">
        <v>6</v>
      </c>
      <c r="AA34" s="45">
        <v>18</v>
      </c>
    </row>
    <row r="35" spans="1:27" x14ac:dyDescent="0.2">
      <c r="A35" s="35"/>
      <c r="B35" s="47" t="s">
        <v>28</v>
      </c>
      <c r="C35" s="48" t="s">
        <v>29</v>
      </c>
      <c r="D35" s="49">
        <f t="shared" si="4"/>
        <v>1</v>
      </c>
      <c r="E35" s="49">
        <f t="shared" si="5"/>
        <v>0</v>
      </c>
      <c r="F35" s="49">
        <f t="shared" si="6"/>
        <v>1</v>
      </c>
      <c r="G35" s="45"/>
      <c r="H35" s="45"/>
      <c r="I35" s="45"/>
      <c r="J35" s="45"/>
      <c r="K35" s="45"/>
      <c r="L35" s="45"/>
      <c r="M35" s="45"/>
      <c r="N35" s="45"/>
      <c r="O35" s="45"/>
      <c r="P35" s="45">
        <v>1</v>
      </c>
      <c r="Q35" s="45"/>
      <c r="R35" s="45">
        <v>1</v>
      </c>
      <c r="S35" s="45"/>
      <c r="T35" s="45"/>
      <c r="U35" s="45"/>
      <c r="V35" s="45"/>
      <c r="W35" s="45"/>
      <c r="X35" s="45"/>
      <c r="Y35" s="45"/>
      <c r="Z35" s="45"/>
      <c r="AA35" s="45"/>
    </row>
    <row r="36" spans="1:27" x14ac:dyDescent="0.2">
      <c r="A36" s="46">
        <v>52.120100000000001</v>
      </c>
      <c r="B36" s="47" t="s">
        <v>32</v>
      </c>
      <c r="C36" s="48" t="s">
        <v>362</v>
      </c>
      <c r="D36" s="49">
        <f t="shared" si="4"/>
        <v>22</v>
      </c>
      <c r="E36" s="49">
        <f t="shared" si="5"/>
        <v>121</v>
      </c>
      <c r="F36" s="49">
        <f t="shared" si="6"/>
        <v>143</v>
      </c>
      <c r="G36" s="45">
        <v>1</v>
      </c>
      <c r="H36" s="45">
        <v>3</v>
      </c>
      <c r="I36" s="45">
        <v>4</v>
      </c>
      <c r="J36" s="45"/>
      <c r="K36" s="45"/>
      <c r="L36" s="45"/>
      <c r="M36" s="45">
        <v>1</v>
      </c>
      <c r="N36" s="45">
        <v>6</v>
      </c>
      <c r="O36" s="45">
        <v>7</v>
      </c>
      <c r="P36" s="45">
        <v>17</v>
      </c>
      <c r="Q36" s="45">
        <v>102</v>
      </c>
      <c r="R36" s="45">
        <v>119</v>
      </c>
      <c r="S36" s="45"/>
      <c r="T36" s="45"/>
      <c r="U36" s="45"/>
      <c r="V36" s="45"/>
      <c r="W36" s="45">
        <v>1</v>
      </c>
      <c r="X36" s="45">
        <v>1</v>
      </c>
      <c r="Y36" s="45">
        <v>3</v>
      </c>
      <c r="Z36" s="45">
        <v>9</v>
      </c>
      <c r="AA36" s="45">
        <v>12</v>
      </c>
    </row>
    <row r="37" spans="1:27" x14ac:dyDescent="0.2">
      <c r="A37" s="50">
        <v>52.130200000000002</v>
      </c>
      <c r="B37" s="47" t="s">
        <v>34</v>
      </c>
      <c r="C37" s="48" t="s">
        <v>363</v>
      </c>
      <c r="D37" s="49">
        <f t="shared" si="4"/>
        <v>0</v>
      </c>
      <c r="E37" s="49">
        <f t="shared" si="5"/>
        <v>1</v>
      </c>
      <c r="F37" s="49">
        <f t="shared" si="6"/>
        <v>1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>
        <v>1</v>
      </c>
      <c r="R37" s="45">
        <v>1</v>
      </c>
      <c r="S37" s="45"/>
      <c r="T37" s="45"/>
      <c r="U37" s="45"/>
      <c r="V37" s="45"/>
      <c r="W37" s="45"/>
      <c r="X37" s="45"/>
      <c r="Y37" s="45"/>
      <c r="Z37" s="45"/>
      <c r="AA37" s="45"/>
    </row>
    <row r="38" spans="1:27" x14ac:dyDescent="0.2">
      <c r="A38" s="35"/>
      <c r="B38" s="47" t="s">
        <v>283</v>
      </c>
      <c r="C38" s="48" t="s">
        <v>364</v>
      </c>
      <c r="D38" s="49">
        <f t="shared" si="4"/>
        <v>14</v>
      </c>
      <c r="E38" s="49">
        <f t="shared" si="5"/>
        <v>17</v>
      </c>
      <c r="F38" s="49">
        <f t="shared" si="6"/>
        <v>31</v>
      </c>
      <c r="G38" s="45"/>
      <c r="H38" s="45"/>
      <c r="I38" s="45"/>
      <c r="J38" s="45"/>
      <c r="K38" s="45"/>
      <c r="L38" s="45"/>
      <c r="M38" s="45">
        <v>2</v>
      </c>
      <c r="N38" s="45">
        <v>3</v>
      </c>
      <c r="O38" s="45">
        <v>5</v>
      </c>
      <c r="P38" s="45">
        <v>10</v>
      </c>
      <c r="Q38" s="45">
        <v>12</v>
      </c>
      <c r="R38" s="45">
        <v>22</v>
      </c>
      <c r="S38" s="45"/>
      <c r="T38" s="45"/>
      <c r="U38" s="45"/>
      <c r="V38" s="45"/>
      <c r="W38" s="45"/>
      <c r="X38" s="45"/>
      <c r="Y38" s="45">
        <v>2</v>
      </c>
      <c r="Z38" s="45">
        <v>2</v>
      </c>
      <c r="AA38" s="45">
        <v>4</v>
      </c>
    </row>
    <row r="39" spans="1:27" x14ac:dyDescent="0.2">
      <c r="A39" s="50">
        <v>52.140099999999997</v>
      </c>
      <c r="B39" s="47" t="s">
        <v>36</v>
      </c>
      <c r="C39" s="48" t="s">
        <v>37</v>
      </c>
      <c r="D39" s="49">
        <f t="shared" si="4"/>
        <v>247</v>
      </c>
      <c r="E39" s="49">
        <f t="shared" si="5"/>
        <v>143</v>
      </c>
      <c r="F39" s="49">
        <f t="shared" si="6"/>
        <v>390</v>
      </c>
      <c r="G39" s="45">
        <v>3</v>
      </c>
      <c r="H39" s="45">
        <v>2</v>
      </c>
      <c r="I39" s="45">
        <v>5</v>
      </c>
      <c r="J39" s="45"/>
      <c r="K39" s="45"/>
      <c r="L39" s="45"/>
      <c r="M39" s="45">
        <v>15</v>
      </c>
      <c r="N39" s="45">
        <v>7</v>
      </c>
      <c r="O39" s="45">
        <v>22</v>
      </c>
      <c r="P39" s="45">
        <v>207</v>
      </c>
      <c r="Q39" s="45">
        <v>120</v>
      </c>
      <c r="R39" s="45">
        <v>327</v>
      </c>
      <c r="S39" s="45"/>
      <c r="T39" s="45"/>
      <c r="U39" s="45"/>
      <c r="V39" s="45">
        <v>2</v>
      </c>
      <c r="W39" s="45">
        <v>2</v>
      </c>
      <c r="X39" s="45">
        <v>4</v>
      </c>
      <c r="Y39" s="45">
        <v>20</v>
      </c>
      <c r="Z39" s="45">
        <v>12</v>
      </c>
      <c r="AA39" s="45">
        <v>32</v>
      </c>
    </row>
    <row r="40" spans="1:27" x14ac:dyDescent="0.2">
      <c r="A40" s="35"/>
      <c r="B40" s="47" t="s">
        <v>38</v>
      </c>
      <c r="C40" s="48" t="s">
        <v>39</v>
      </c>
      <c r="D40" s="49">
        <f t="shared" si="4"/>
        <v>0</v>
      </c>
      <c r="E40" s="49">
        <f t="shared" si="5"/>
        <v>1</v>
      </c>
      <c r="F40" s="49">
        <f t="shared" si="6"/>
        <v>1</v>
      </c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>
        <v>1</v>
      </c>
      <c r="R40" s="45">
        <v>1</v>
      </c>
      <c r="S40" s="45"/>
      <c r="T40" s="45"/>
      <c r="U40" s="45"/>
      <c r="V40" s="45"/>
      <c r="W40" s="45"/>
      <c r="X40" s="45"/>
      <c r="Y40" s="45"/>
      <c r="Z40" s="45"/>
      <c r="AA40" s="45"/>
    </row>
    <row r="41" spans="1:27" x14ac:dyDescent="0.2">
      <c r="A41" s="34" t="s">
        <v>44</v>
      </c>
      <c r="B41" s="35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x14ac:dyDescent="0.2">
      <c r="A42" s="38" t="s">
        <v>12</v>
      </c>
      <c r="B42" s="39"/>
      <c r="C42" s="40"/>
      <c r="D42" s="41">
        <f t="shared" si="4"/>
        <v>200</v>
      </c>
      <c r="E42" s="41">
        <f t="shared" si="5"/>
        <v>123</v>
      </c>
      <c r="F42" s="41">
        <f t="shared" si="6"/>
        <v>323</v>
      </c>
      <c r="G42" s="41">
        <v>2</v>
      </c>
      <c r="H42" s="41"/>
      <c r="I42" s="41">
        <v>2</v>
      </c>
      <c r="J42" s="41"/>
      <c r="K42" s="41"/>
      <c r="L42" s="41"/>
      <c r="M42" s="41">
        <v>13</v>
      </c>
      <c r="N42" s="41">
        <v>1</v>
      </c>
      <c r="O42" s="41">
        <v>14</v>
      </c>
      <c r="P42" s="41">
        <v>167</v>
      </c>
      <c r="Q42" s="41">
        <v>111</v>
      </c>
      <c r="R42" s="41">
        <v>278</v>
      </c>
      <c r="S42" s="41"/>
      <c r="T42" s="41"/>
      <c r="U42" s="41"/>
      <c r="V42" s="41"/>
      <c r="W42" s="41">
        <v>1</v>
      </c>
      <c r="X42" s="41">
        <v>1</v>
      </c>
      <c r="Y42" s="41">
        <v>18</v>
      </c>
      <c r="Z42" s="41">
        <v>10</v>
      </c>
      <c r="AA42" s="41">
        <v>28</v>
      </c>
    </row>
    <row r="43" spans="1:27" x14ac:dyDescent="0.2">
      <c r="A43" s="42" t="s">
        <v>13</v>
      </c>
      <c r="B43" s="43"/>
      <c r="C43" s="44"/>
      <c r="D43" s="45">
        <f t="shared" si="4"/>
        <v>200</v>
      </c>
      <c r="E43" s="45">
        <f t="shared" si="5"/>
        <v>123</v>
      </c>
      <c r="F43" s="45">
        <f t="shared" si="6"/>
        <v>323</v>
      </c>
      <c r="G43" s="45">
        <v>2</v>
      </c>
      <c r="H43" s="45"/>
      <c r="I43" s="45">
        <v>2</v>
      </c>
      <c r="J43" s="45"/>
      <c r="K43" s="45"/>
      <c r="L43" s="45"/>
      <c r="M43" s="45">
        <v>13</v>
      </c>
      <c r="N43" s="45">
        <v>1</v>
      </c>
      <c r="O43" s="45">
        <v>14</v>
      </c>
      <c r="P43" s="45">
        <v>167</v>
      </c>
      <c r="Q43" s="45">
        <v>111</v>
      </c>
      <c r="R43" s="45">
        <v>278</v>
      </c>
      <c r="S43" s="45"/>
      <c r="T43" s="45"/>
      <c r="U43" s="45"/>
      <c r="V43" s="45"/>
      <c r="W43" s="45">
        <v>1</v>
      </c>
      <c r="X43" s="45">
        <v>1</v>
      </c>
      <c r="Y43" s="45">
        <v>18</v>
      </c>
      <c r="Z43" s="45">
        <v>10</v>
      </c>
      <c r="AA43" s="45">
        <v>28</v>
      </c>
    </row>
    <row r="44" spans="1:27" x14ac:dyDescent="0.2">
      <c r="A44" s="46">
        <v>4.0400999999999998</v>
      </c>
      <c r="B44" s="47" t="s">
        <v>42</v>
      </c>
      <c r="C44" s="48" t="s">
        <v>365</v>
      </c>
      <c r="D44" s="49">
        <f t="shared" si="4"/>
        <v>200</v>
      </c>
      <c r="E44" s="49">
        <f t="shared" si="5"/>
        <v>123</v>
      </c>
      <c r="F44" s="49">
        <f t="shared" si="6"/>
        <v>323</v>
      </c>
      <c r="G44" s="45">
        <v>2</v>
      </c>
      <c r="H44" s="45"/>
      <c r="I44" s="45">
        <v>2</v>
      </c>
      <c r="J44" s="45"/>
      <c r="K44" s="45"/>
      <c r="L44" s="45"/>
      <c r="M44" s="45">
        <v>13</v>
      </c>
      <c r="N44" s="45">
        <v>1</v>
      </c>
      <c r="O44" s="45">
        <v>14</v>
      </c>
      <c r="P44" s="45">
        <v>167</v>
      </c>
      <c r="Q44" s="45">
        <v>111</v>
      </c>
      <c r="R44" s="45">
        <v>278</v>
      </c>
      <c r="S44" s="45"/>
      <c r="T44" s="45"/>
      <c r="U44" s="45"/>
      <c r="V44" s="45"/>
      <c r="W44" s="45">
        <v>1</v>
      </c>
      <c r="X44" s="45">
        <v>1</v>
      </c>
      <c r="Y44" s="45">
        <v>18</v>
      </c>
      <c r="Z44" s="45">
        <v>10</v>
      </c>
      <c r="AA44" s="45">
        <v>28</v>
      </c>
    </row>
    <row r="45" spans="1:27" x14ac:dyDescent="0.2">
      <c r="A45" s="34" t="s">
        <v>366</v>
      </c>
      <c r="B45" s="35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x14ac:dyDescent="0.2">
      <c r="A46" s="38" t="s">
        <v>12</v>
      </c>
      <c r="B46" s="39"/>
      <c r="C46" s="40"/>
      <c r="D46" s="41">
        <f t="shared" si="4"/>
        <v>1640</v>
      </c>
      <c r="E46" s="41">
        <f t="shared" si="5"/>
        <v>987</v>
      </c>
      <c r="F46" s="41">
        <f t="shared" si="6"/>
        <v>2627</v>
      </c>
      <c r="G46" s="41">
        <v>9</v>
      </c>
      <c r="H46" s="41">
        <v>4</v>
      </c>
      <c r="I46" s="41">
        <v>13</v>
      </c>
      <c r="J46" s="41"/>
      <c r="K46" s="41">
        <v>1</v>
      </c>
      <c r="L46" s="41">
        <v>1</v>
      </c>
      <c r="M46" s="41">
        <v>89</v>
      </c>
      <c r="N46" s="41">
        <v>54</v>
      </c>
      <c r="O46" s="41">
        <v>143</v>
      </c>
      <c r="P46" s="41">
        <v>1449</v>
      </c>
      <c r="Q46" s="41">
        <v>874</v>
      </c>
      <c r="R46" s="41">
        <v>2323</v>
      </c>
      <c r="S46" s="41">
        <v>2</v>
      </c>
      <c r="T46" s="41"/>
      <c r="U46" s="41">
        <v>2</v>
      </c>
      <c r="V46" s="41"/>
      <c r="W46" s="41">
        <v>1</v>
      </c>
      <c r="X46" s="41">
        <v>1</v>
      </c>
      <c r="Y46" s="41">
        <v>91</v>
      </c>
      <c r="Z46" s="41">
        <v>53</v>
      </c>
      <c r="AA46" s="41">
        <v>144</v>
      </c>
    </row>
    <row r="47" spans="1:27" x14ac:dyDescent="0.2">
      <c r="A47" s="42" t="s">
        <v>13</v>
      </c>
      <c r="B47" s="43"/>
      <c r="C47" s="44"/>
      <c r="D47" s="45">
        <f t="shared" si="4"/>
        <v>900</v>
      </c>
      <c r="E47" s="45">
        <f t="shared" si="5"/>
        <v>535</v>
      </c>
      <c r="F47" s="45">
        <f t="shared" si="6"/>
        <v>1435</v>
      </c>
      <c r="G47" s="45">
        <v>5</v>
      </c>
      <c r="H47" s="45">
        <v>2</v>
      </c>
      <c r="I47" s="45">
        <v>7</v>
      </c>
      <c r="J47" s="45"/>
      <c r="K47" s="45"/>
      <c r="L47" s="45"/>
      <c r="M47" s="45">
        <v>41</v>
      </c>
      <c r="N47" s="45">
        <v>21</v>
      </c>
      <c r="O47" s="45">
        <v>62</v>
      </c>
      <c r="P47" s="45">
        <v>803</v>
      </c>
      <c r="Q47" s="45">
        <v>478</v>
      </c>
      <c r="R47" s="45">
        <v>1281</v>
      </c>
      <c r="S47" s="45">
        <v>1</v>
      </c>
      <c r="T47" s="45"/>
      <c r="U47" s="45">
        <v>1</v>
      </c>
      <c r="V47" s="45"/>
      <c r="W47" s="45"/>
      <c r="X47" s="45"/>
      <c r="Y47" s="45">
        <v>50</v>
      </c>
      <c r="Z47" s="45">
        <v>34</v>
      </c>
      <c r="AA47" s="45">
        <v>84</v>
      </c>
    </row>
    <row r="48" spans="1:27" x14ac:dyDescent="0.2">
      <c r="A48" s="46">
        <v>3.0104000000000002</v>
      </c>
      <c r="B48" s="47" t="s">
        <v>46</v>
      </c>
      <c r="C48" s="48" t="s">
        <v>47</v>
      </c>
      <c r="D48" s="49">
        <f t="shared" si="4"/>
        <v>245</v>
      </c>
      <c r="E48" s="49">
        <f t="shared" si="5"/>
        <v>83</v>
      </c>
      <c r="F48" s="49">
        <f t="shared" si="6"/>
        <v>328</v>
      </c>
      <c r="G48" s="45">
        <v>1</v>
      </c>
      <c r="H48" s="45"/>
      <c r="I48" s="45">
        <v>1</v>
      </c>
      <c r="J48" s="45"/>
      <c r="K48" s="45"/>
      <c r="L48" s="45"/>
      <c r="M48" s="45">
        <v>9</v>
      </c>
      <c r="N48" s="45">
        <v>6</v>
      </c>
      <c r="O48" s="45">
        <v>15</v>
      </c>
      <c r="P48" s="45">
        <v>221</v>
      </c>
      <c r="Q48" s="45">
        <v>74</v>
      </c>
      <c r="R48" s="45">
        <v>295</v>
      </c>
      <c r="S48" s="45">
        <v>1</v>
      </c>
      <c r="T48" s="45"/>
      <c r="U48" s="45">
        <v>1</v>
      </c>
      <c r="V48" s="45"/>
      <c r="W48" s="45"/>
      <c r="X48" s="45"/>
      <c r="Y48" s="45">
        <v>13</v>
      </c>
      <c r="Z48" s="45">
        <v>3</v>
      </c>
      <c r="AA48" s="45">
        <v>16</v>
      </c>
    </row>
    <row r="49" spans="1:27" x14ac:dyDescent="0.2">
      <c r="A49" s="46">
        <v>11.0701</v>
      </c>
      <c r="B49" s="47" t="s">
        <v>48</v>
      </c>
      <c r="C49" s="48" t="s">
        <v>367</v>
      </c>
      <c r="D49" s="49">
        <f t="shared" si="4"/>
        <v>33</v>
      </c>
      <c r="E49" s="49">
        <f t="shared" si="5"/>
        <v>114</v>
      </c>
      <c r="F49" s="49">
        <f t="shared" si="6"/>
        <v>147</v>
      </c>
      <c r="G49" s="45"/>
      <c r="H49" s="45">
        <v>1</v>
      </c>
      <c r="I49" s="45">
        <v>1</v>
      </c>
      <c r="J49" s="45"/>
      <c r="K49" s="45"/>
      <c r="L49" s="45"/>
      <c r="M49" s="45">
        <v>5</v>
      </c>
      <c r="N49" s="45">
        <v>3</v>
      </c>
      <c r="O49" s="45">
        <v>8</v>
      </c>
      <c r="P49" s="45">
        <v>25</v>
      </c>
      <c r="Q49" s="45">
        <v>103</v>
      </c>
      <c r="R49" s="45">
        <v>128</v>
      </c>
      <c r="S49" s="45"/>
      <c r="T49" s="45"/>
      <c r="U49" s="45"/>
      <c r="V49" s="45"/>
      <c r="W49" s="45"/>
      <c r="X49" s="45"/>
      <c r="Y49" s="45">
        <v>3</v>
      </c>
      <c r="Z49" s="45">
        <v>7</v>
      </c>
      <c r="AA49" s="45">
        <v>10</v>
      </c>
    </row>
    <row r="50" spans="1:27" x14ac:dyDescent="0.2">
      <c r="A50" s="46">
        <v>30.180099999999999</v>
      </c>
      <c r="B50" s="47" t="s">
        <v>60</v>
      </c>
      <c r="C50" s="48" t="s">
        <v>61</v>
      </c>
      <c r="D50" s="49">
        <f t="shared" si="4"/>
        <v>168</v>
      </c>
      <c r="E50" s="49">
        <f t="shared" si="5"/>
        <v>80</v>
      </c>
      <c r="F50" s="49">
        <f t="shared" si="6"/>
        <v>248</v>
      </c>
      <c r="G50" s="45">
        <v>2</v>
      </c>
      <c r="H50" s="45">
        <v>1</v>
      </c>
      <c r="I50" s="45">
        <v>3</v>
      </c>
      <c r="J50" s="45"/>
      <c r="K50" s="45"/>
      <c r="L50" s="45"/>
      <c r="M50" s="45">
        <v>3</v>
      </c>
      <c r="N50" s="45">
        <v>4</v>
      </c>
      <c r="O50" s="45">
        <v>7</v>
      </c>
      <c r="P50" s="45">
        <v>154</v>
      </c>
      <c r="Q50" s="45">
        <v>67</v>
      </c>
      <c r="R50" s="45">
        <v>221</v>
      </c>
      <c r="S50" s="45"/>
      <c r="T50" s="45"/>
      <c r="U50" s="45"/>
      <c r="V50" s="45"/>
      <c r="W50" s="45"/>
      <c r="X50" s="45"/>
      <c r="Y50" s="45">
        <v>9</v>
      </c>
      <c r="Z50" s="45">
        <v>8</v>
      </c>
      <c r="AA50" s="45">
        <v>17</v>
      </c>
    </row>
    <row r="51" spans="1:27" x14ac:dyDescent="0.2">
      <c r="A51" s="46">
        <v>40.0501</v>
      </c>
      <c r="B51" s="47" t="s">
        <v>64</v>
      </c>
      <c r="C51" s="48" t="s">
        <v>368</v>
      </c>
      <c r="D51" s="49">
        <f t="shared" si="4"/>
        <v>244</v>
      </c>
      <c r="E51" s="49">
        <f t="shared" si="5"/>
        <v>146</v>
      </c>
      <c r="F51" s="49">
        <f t="shared" si="6"/>
        <v>390</v>
      </c>
      <c r="G51" s="45"/>
      <c r="H51" s="45"/>
      <c r="I51" s="45"/>
      <c r="J51" s="45"/>
      <c r="K51" s="45"/>
      <c r="L51" s="45"/>
      <c r="M51" s="45">
        <v>15</v>
      </c>
      <c r="N51" s="45">
        <v>1</v>
      </c>
      <c r="O51" s="45">
        <v>16</v>
      </c>
      <c r="P51" s="45">
        <v>210</v>
      </c>
      <c r="Q51" s="45">
        <v>134</v>
      </c>
      <c r="R51" s="45">
        <v>344</v>
      </c>
      <c r="S51" s="45"/>
      <c r="T51" s="45"/>
      <c r="U51" s="45"/>
      <c r="V51" s="45"/>
      <c r="W51" s="45"/>
      <c r="X51" s="45"/>
      <c r="Y51" s="45">
        <v>19</v>
      </c>
      <c r="Z51" s="45">
        <v>11</v>
      </c>
      <c r="AA51" s="45">
        <v>30</v>
      </c>
    </row>
    <row r="52" spans="1:27" x14ac:dyDescent="0.2">
      <c r="A52" s="46">
        <v>40.080100000000002</v>
      </c>
      <c r="B52" s="47" t="s">
        <v>66</v>
      </c>
      <c r="C52" s="48" t="s">
        <v>369</v>
      </c>
      <c r="D52" s="49">
        <f t="shared" si="4"/>
        <v>115</v>
      </c>
      <c r="E52" s="49">
        <f t="shared" si="5"/>
        <v>97</v>
      </c>
      <c r="F52" s="49">
        <f t="shared" si="6"/>
        <v>212</v>
      </c>
      <c r="G52" s="45">
        <v>2</v>
      </c>
      <c r="H52" s="45"/>
      <c r="I52" s="45">
        <v>2</v>
      </c>
      <c r="J52" s="45"/>
      <c r="K52" s="45"/>
      <c r="L52" s="45"/>
      <c r="M52" s="45">
        <v>5</v>
      </c>
      <c r="N52" s="45">
        <v>6</v>
      </c>
      <c r="O52" s="45">
        <v>11</v>
      </c>
      <c r="P52" s="45">
        <v>108</v>
      </c>
      <c r="Q52" s="45">
        <v>86</v>
      </c>
      <c r="R52" s="45">
        <v>194</v>
      </c>
      <c r="S52" s="45"/>
      <c r="T52" s="45"/>
      <c r="U52" s="45"/>
      <c r="V52" s="45"/>
      <c r="W52" s="45"/>
      <c r="X52" s="45"/>
      <c r="Y52" s="45"/>
      <c r="Z52" s="45">
        <v>5</v>
      </c>
      <c r="AA52" s="45">
        <v>5</v>
      </c>
    </row>
    <row r="53" spans="1:27" x14ac:dyDescent="0.2">
      <c r="A53" s="46">
        <v>51.310099999999998</v>
      </c>
      <c r="B53" s="47" t="s">
        <v>68</v>
      </c>
      <c r="C53" s="48" t="s">
        <v>370</v>
      </c>
      <c r="D53" s="49">
        <f t="shared" si="4"/>
        <v>95</v>
      </c>
      <c r="E53" s="49">
        <f t="shared" si="5"/>
        <v>15</v>
      </c>
      <c r="F53" s="49">
        <f t="shared" si="6"/>
        <v>110</v>
      </c>
      <c r="G53" s="45"/>
      <c r="H53" s="45"/>
      <c r="I53" s="45"/>
      <c r="J53" s="45"/>
      <c r="K53" s="45"/>
      <c r="L53" s="45"/>
      <c r="M53" s="45">
        <v>4</v>
      </c>
      <c r="N53" s="45">
        <v>1</v>
      </c>
      <c r="O53" s="45">
        <v>5</v>
      </c>
      <c r="P53" s="45">
        <v>85</v>
      </c>
      <c r="Q53" s="45">
        <v>14</v>
      </c>
      <c r="R53" s="45">
        <v>99</v>
      </c>
      <c r="S53" s="45"/>
      <c r="T53" s="45"/>
      <c r="U53" s="45"/>
      <c r="V53" s="45"/>
      <c r="W53" s="45"/>
      <c r="X53" s="45"/>
      <c r="Y53" s="45">
        <v>6</v>
      </c>
      <c r="Z53" s="45"/>
      <c r="AA53" s="45">
        <v>6</v>
      </c>
    </row>
    <row r="54" spans="1:27" x14ac:dyDescent="0.2">
      <c r="A54" s="42" t="s">
        <v>318</v>
      </c>
      <c r="B54" s="43"/>
      <c r="C54" s="44"/>
      <c r="D54" s="45">
        <f t="shared" si="4"/>
        <v>666</v>
      </c>
      <c r="E54" s="45">
        <f t="shared" si="5"/>
        <v>369</v>
      </c>
      <c r="F54" s="45">
        <f t="shared" si="6"/>
        <v>1035</v>
      </c>
      <c r="G54" s="45">
        <v>2</v>
      </c>
      <c r="H54" s="45">
        <v>2</v>
      </c>
      <c r="I54" s="45">
        <v>4</v>
      </c>
      <c r="J54" s="45"/>
      <c r="K54" s="45">
        <v>1</v>
      </c>
      <c r="L54" s="45">
        <v>1</v>
      </c>
      <c r="M54" s="45">
        <v>47</v>
      </c>
      <c r="N54" s="45">
        <v>28</v>
      </c>
      <c r="O54" s="45">
        <v>75</v>
      </c>
      <c r="P54" s="45">
        <v>577</v>
      </c>
      <c r="Q54" s="45">
        <v>320</v>
      </c>
      <c r="R54" s="45">
        <v>897</v>
      </c>
      <c r="S54" s="45">
        <v>1</v>
      </c>
      <c r="T54" s="45"/>
      <c r="U54" s="45">
        <v>1</v>
      </c>
      <c r="V54" s="45"/>
      <c r="W54" s="45">
        <v>1</v>
      </c>
      <c r="X54" s="45">
        <v>1</v>
      </c>
      <c r="Y54" s="45">
        <v>39</v>
      </c>
      <c r="Z54" s="45">
        <v>17</v>
      </c>
      <c r="AA54" s="45">
        <v>56</v>
      </c>
    </row>
    <row r="55" spans="1:27" x14ac:dyDescent="0.2">
      <c r="A55" s="50">
        <v>26.010100000000001</v>
      </c>
      <c r="B55" s="47" t="s">
        <v>54</v>
      </c>
      <c r="C55" s="48" t="s">
        <v>371</v>
      </c>
      <c r="D55" s="49">
        <f t="shared" si="4"/>
        <v>26</v>
      </c>
      <c r="E55" s="49">
        <f t="shared" si="5"/>
        <v>13</v>
      </c>
      <c r="F55" s="49">
        <f t="shared" si="6"/>
        <v>39</v>
      </c>
      <c r="G55" s="45">
        <v>1</v>
      </c>
      <c r="H55" s="45"/>
      <c r="I55" s="45">
        <v>1</v>
      </c>
      <c r="J55" s="45"/>
      <c r="K55" s="45"/>
      <c r="L55" s="45"/>
      <c r="M55" s="45"/>
      <c r="N55" s="45"/>
      <c r="O55" s="45"/>
      <c r="P55" s="45">
        <v>21</v>
      </c>
      <c r="Q55" s="45">
        <v>11</v>
      </c>
      <c r="R55" s="45">
        <v>32</v>
      </c>
      <c r="S55" s="45"/>
      <c r="T55" s="45"/>
      <c r="U55" s="45"/>
      <c r="V55" s="45"/>
      <c r="W55" s="45"/>
      <c r="X55" s="45"/>
      <c r="Y55" s="45">
        <v>4</v>
      </c>
      <c r="Z55" s="45">
        <v>2</v>
      </c>
      <c r="AA55" s="45">
        <v>6</v>
      </c>
    </row>
    <row r="56" spans="1:27" x14ac:dyDescent="0.2">
      <c r="A56" s="51"/>
      <c r="B56" s="47" t="s">
        <v>52</v>
      </c>
      <c r="C56" s="48" t="s">
        <v>372</v>
      </c>
      <c r="D56" s="49">
        <f t="shared" si="4"/>
        <v>83</v>
      </c>
      <c r="E56" s="49">
        <f t="shared" si="5"/>
        <v>49</v>
      </c>
      <c r="F56" s="49">
        <f t="shared" si="6"/>
        <v>132</v>
      </c>
      <c r="G56" s="45"/>
      <c r="H56" s="45"/>
      <c r="I56" s="45"/>
      <c r="J56" s="45"/>
      <c r="K56" s="45">
        <v>1</v>
      </c>
      <c r="L56" s="45">
        <v>1</v>
      </c>
      <c r="M56" s="45">
        <v>4</v>
      </c>
      <c r="N56" s="45">
        <v>4</v>
      </c>
      <c r="O56" s="45">
        <v>8</v>
      </c>
      <c r="P56" s="45">
        <v>70</v>
      </c>
      <c r="Q56" s="45">
        <v>40</v>
      </c>
      <c r="R56" s="45">
        <v>110</v>
      </c>
      <c r="S56" s="45">
        <v>1</v>
      </c>
      <c r="T56" s="45"/>
      <c r="U56" s="45">
        <v>1</v>
      </c>
      <c r="V56" s="45"/>
      <c r="W56" s="45">
        <v>1</v>
      </c>
      <c r="X56" s="45">
        <v>1</v>
      </c>
      <c r="Y56" s="45">
        <v>8</v>
      </c>
      <c r="Z56" s="45">
        <v>3</v>
      </c>
      <c r="AA56" s="45">
        <v>11</v>
      </c>
    </row>
    <row r="57" spans="1:27" x14ac:dyDescent="0.2">
      <c r="A57" s="35"/>
      <c r="B57" s="47" t="s">
        <v>50</v>
      </c>
      <c r="C57" s="48" t="s">
        <v>373</v>
      </c>
      <c r="D57" s="49">
        <f t="shared" si="4"/>
        <v>557</v>
      </c>
      <c r="E57" s="49">
        <f t="shared" si="5"/>
        <v>307</v>
      </c>
      <c r="F57" s="49">
        <f t="shared" si="6"/>
        <v>864</v>
      </c>
      <c r="G57" s="45">
        <v>1</v>
      </c>
      <c r="H57" s="45">
        <v>2</v>
      </c>
      <c r="I57" s="45">
        <v>3</v>
      </c>
      <c r="J57" s="45"/>
      <c r="K57" s="45"/>
      <c r="L57" s="45"/>
      <c r="M57" s="45">
        <v>43</v>
      </c>
      <c r="N57" s="45">
        <v>24</v>
      </c>
      <c r="O57" s="45">
        <v>67</v>
      </c>
      <c r="P57" s="45">
        <v>486</v>
      </c>
      <c r="Q57" s="45">
        <v>269</v>
      </c>
      <c r="R57" s="45">
        <v>755</v>
      </c>
      <c r="S57" s="45"/>
      <c r="T57" s="45"/>
      <c r="U57" s="45"/>
      <c r="V57" s="45"/>
      <c r="W57" s="45"/>
      <c r="X57" s="45"/>
      <c r="Y57" s="45">
        <v>27</v>
      </c>
      <c r="Z57" s="45">
        <v>12</v>
      </c>
      <c r="AA57" s="45">
        <v>39</v>
      </c>
    </row>
    <row r="58" spans="1:27" x14ac:dyDescent="0.2">
      <c r="A58" s="42" t="s">
        <v>319</v>
      </c>
      <c r="B58" s="43"/>
      <c r="C58" s="44"/>
      <c r="D58" s="45">
        <f t="shared" si="4"/>
        <v>74</v>
      </c>
      <c r="E58" s="45">
        <f t="shared" si="5"/>
        <v>83</v>
      </c>
      <c r="F58" s="45">
        <f t="shared" si="6"/>
        <v>157</v>
      </c>
      <c r="G58" s="45">
        <v>2</v>
      </c>
      <c r="H58" s="45"/>
      <c r="I58" s="45">
        <v>2</v>
      </c>
      <c r="J58" s="45"/>
      <c r="K58" s="45"/>
      <c r="L58" s="45"/>
      <c r="M58" s="45">
        <v>1</v>
      </c>
      <c r="N58" s="45">
        <v>5</v>
      </c>
      <c r="O58" s="45">
        <v>6</v>
      </c>
      <c r="P58" s="45">
        <v>69</v>
      </c>
      <c r="Q58" s="45">
        <v>76</v>
      </c>
      <c r="R58" s="45">
        <v>145</v>
      </c>
      <c r="S58" s="45"/>
      <c r="T58" s="45"/>
      <c r="U58" s="45"/>
      <c r="V58" s="45"/>
      <c r="W58" s="45"/>
      <c r="X58" s="45"/>
      <c r="Y58" s="45">
        <v>2</v>
      </c>
      <c r="Z58" s="45">
        <v>2</v>
      </c>
      <c r="AA58" s="45">
        <v>4</v>
      </c>
    </row>
    <row r="59" spans="1:27" x14ac:dyDescent="0.2">
      <c r="A59" s="50">
        <v>27.010100000000001</v>
      </c>
      <c r="B59" s="47" t="s">
        <v>56</v>
      </c>
      <c r="C59" s="48" t="s">
        <v>376</v>
      </c>
      <c r="D59" s="49">
        <f t="shared" si="4"/>
        <v>73</v>
      </c>
      <c r="E59" s="49">
        <f t="shared" si="5"/>
        <v>78</v>
      </c>
      <c r="F59" s="49">
        <f t="shared" si="6"/>
        <v>151</v>
      </c>
      <c r="G59" s="45">
        <v>2</v>
      </c>
      <c r="H59" s="45"/>
      <c r="I59" s="45">
        <v>2</v>
      </c>
      <c r="J59" s="45"/>
      <c r="K59" s="45"/>
      <c r="L59" s="45"/>
      <c r="M59" s="45">
        <v>1</v>
      </c>
      <c r="N59" s="45">
        <v>5</v>
      </c>
      <c r="O59" s="45">
        <v>6</v>
      </c>
      <c r="P59" s="45">
        <v>68</v>
      </c>
      <c r="Q59" s="45">
        <v>71</v>
      </c>
      <c r="R59" s="45">
        <v>139</v>
      </c>
      <c r="S59" s="45"/>
      <c r="T59" s="45"/>
      <c r="U59" s="45"/>
      <c r="V59" s="45"/>
      <c r="W59" s="45"/>
      <c r="X59" s="45"/>
      <c r="Y59" s="45">
        <v>2</v>
      </c>
      <c r="Z59" s="45">
        <v>2</v>
      </c>
      <c r="AA59" s="45">
        <v>4</v>
      </c>
    </row>
    <row r="60" spans="1:27" x14ac:dyDescent="0.2">
      <c r="A60" s="35"/>
      <c r="B60" s="47" t="s">
        <v>58</v>
      </c>
      <c r="C60" s="48" t="s">
        <v>377</v>
      </c>
      <c r="D60" s="49">
        <f t="shared" si="4"/>
        <v>1</v>
      </c>
      <c r="E60" s="49">
        <f t="shared" si="5"/>
        <v>5</v>
      </c>
      <c r="F60" s="49">
        <f t="shared" si="6"/>
        <v>6</v>
      </c>
      <c r="G60" s="45"/>
      <c r="H60" s="45"/>
      <c r="I60" s="45"/>
      <c r="J60" s="45"/>
      <c r="K60" s="45"/>
      <c r="L60" s="45"/>
      <c r="M60" s="45"/>
      <c r="N60" s="45"/>
      <c r="O60" s="45"/>
      <c r="P60" s="45">
        <v>1</v>
      </c>
      <c r="Q60" s="45">
        <v>5</v>
      </c>
      <c r="R60" s="45">
        <v>6</v>
      </c>
      <c r="S60" s="45"/>
      <c r="T60" s="45"/>
      <c r="U60" s="45"/>
      <c r="V60" s="45"/>
      <c r="W60" s="45"/>
      <c r="X60" s="45"/>
      <c r="Y60" s="45"/>
      <c r="Z60" s="45"/>
      <c r="AA60" s="45"/>
    </row>
    <row r="61" spans="1:27" x14ac:dyDescent="0.2">
      <c r="A61" s="34" t="s">
        <v>78</v>
      </c>
      <c r="B61" s="35"/>
      <c r="C61" s="36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</row>
    <row r="62" spans="1:27" x14ac:dyDescent="0.2">
      <c r="A62" s="38" t="s">
        <v>12</v>
      </c>
      <c r="B62" s="39"/>
      <c r="C62" s="40"/>
      <c r="D62" s="41">
        <f t="shared" si="4"/>
        <v>1439</v>
      </c>
      <c r="E62" s="41">
        <f t="shared" si="5"/>
        <v>583</v>
      </c>
      <c r="F62" s="41">
        <f t="shared" si="6"/>
        <v>2022</v>
      </c>
      <c r="G62" s="41">
        <v>16</v>
      </c>
      <c r="H62" s="41">
        <v>5</v>
      </c>
      <c r="I62" s="41">
        <v>21</v>
      </c>
      <c r="J62" s="41"/>
      <c r="K62" s="41">
        <v>1</v>
      </c>
      <c r="L62" s="41">
        <v>1</v>
      </c>
      <c r="M62" s="41">
        <v>61</v>
      </c>
      <c r="N62" s="41">
        <v>24</v>
      </c>
      <c r="O62" s="41">
        <v>85</v>
      </c>
      <c r="P62" s="41">
        <v>1140</v>
      </c>
      <c r="Q62" s="41">
        <v>449</v>
      </c>
      <c r="R62" s="41">
        <v>1589</v>
      </c>
      <c r="S62" s="41">
        <v>2</v>
      </c>
      <c r="T62" s="41">
        <v>1</v>
      </c>
      <c r="U62" s="41">
        <v>3</v>
      </c>
      <c r="V62" s="41">
        <v>6</v>
      </c>
      <c r="W62" s="41">
        <v>8</v>
      </c>
      <c r="X62" s="41">
        <v>14</v>
      </c>
      <c r="Y62" s="41">
        <v>214</v>
      </c>
      <c r="Z62" s="41">
        <v>95</v>
      </c>
      <c r="AA62" s="41">
        <v>309</v>
      </c>
    </row>
    <row r="63" spans="1:27" x14ac:dyDescent="0.2">
      <c r="A63" s="42" t="s">
        <v>13</v>
      </c>
      <c r="B63" s="43"/>
      <c r="C63" s="44"/>
      <c r="D63" s="45">
        <f t="shared" si="4"/>
        <v>1439</v>
      </c>
      <c r="E63" s="45">
        <f t="shared" si="5"/>
        <v>583</v>
      </c>
      <c r="F63" s="45">
        <f t="shared" si="6"/>
        <v>2022</v>
      </c>
      <c r="G63" s="45">
        <v>16</v>
      </c>
      <c r="H63" s="45">
        <v>5</v>
      </c>
      <c r="I63" s="45">
        <v>21</v>
      </c>
      <c r="J63" s="45"/>
      <c r="K63" s="45">
        <v>1</v>
      </c>
      <c r="L63" s="45">
        <v>1</v>
      </c>
      <c r="M63" s="45">
        <v>61</v>
      </c>
      <c r="N63" s="45">
        <v>24</v>
      </c>
      <c r="O63" s="45">
        <v>85</v>
      </c>
      <c r="P63" s="45">
        <v>1140</v>
      </c>
      <c r="Q63" s="45">
        <v>449</v>
      </c>
      <c r="R63" s="45">
        <v>1589</v>
      </c>
      <c r="S63" s="45">
        <v>2</v>
      </c>
      <c r="T63" s="45">
        <v>1</v>
      </c>
      <c r="U63" s="45">
        <v>3</v>
      </c>
      <c r="V63" s="45">
        <v>6</v>
      </c>
      <c r="W63" s="45">
        <v>8</v>
      </c>
      <c r="X63" s="45">
        <v>14</v>
      </c>
      <c r="Y63" s="45">
        <v>214</v>
      </c>
      <c r="Z63" s="45">
        <v>95</v>
      </c>
      <c r="AA63" s="45">
        <v>309</v>
      </c>
    </row>
    <row r="64" spans="1:27" x14ac:dyDescent="0.2">
      <c r="A64" s="46">
        <v>42.010100000000001</v>
      </c>
      <c r="B64" s="47" t="s">
        <v>71</v>
      </c>
      <c r="C64" s="48" t="s">
        <v>378</v>
      </c>
      <c r="D64" s="49">
        <f t="shared" si="4"/>
        <v>382</v>
      </c>
      <c r="E64" s="49">
        <f t="shared" si="5"/>
        <v>114</v>
      </c>
      <c r="F64" s="49">
        <f t="shared" si="6"/>
        <v>496</v>
      </c>
      <c r="G64" s="45">
        <v>1</v>
      </c>
      <c r="H64" s="45">
        <v>1</v>
      </c>
      <c r="I64" s="45">
        <v>2</v>
      </c>
      <c r="J64" s="45"/>
      <c r="K64" s="45"/>
      <c r="L64" s="45"/>
      <c r="M64" s="45">
        <v>16</v>
      </c>
      <c r="N64" s="45">
        <v>1</v>
      </c>
      <c r="O64" s="45">
        <v>17</v>
      </c>
      <c r="P64" s="45">
        <v>277</v>
      </c>
      <c r="Q64" s="45">
        <v>85</v>
      </c>
      <c r="R64" s="45">
        <v>362</v>
      </c>
      <c r="S64" s="45">
        <v>1</v>
      </c>
      <c r="T64" s="45"/>
      <c r="U64" s="45">
        <v>1</v>
      </c>
      <c r="V64" s="45">
        <v>1</v>
      </c>
      <c r="W64" s="45">
        <v>1</v>
      </c>
      <c r="X64" s="45">
        <v>2</v>
      </c>
      <c r="Y64" s="45">
        <v>86</v>
      </c>
      <c r="Z64" s="45">
        <v>26</v>
      </c>
      <c r="AA64" s="45">
        <v>112</v>
      </c>
    </row>
    <row r="65" spans="1:27" x14ac:dyDescent="0.2">
      <c r="A65" s="46">
        <v>44.070099999999996</v>
      </c>
      <c r="B65" s="47" t="s">
        <v>75</v>
      </c>
      <c r="C65" s="48" t="s">
        <v>76</v>
      </c>
      <c r="D65" s="49">
        <f t="shared" si="4"/>
        <v>320</v>
      </c>
      <c r="E65" s="49">
        <f t="shared" si="5"/>
        <v>52</v>
      </c>
      <c r="F65" s="49">
        <f t="shared" si="6"/>
        <v>372</v>
      </c>
      <c r="G65" s="45">
        <v>4</v>
      </c>
      <c r="H65" s="45">
        <v>1</v>
      </c>
      <c r="I65" s="45">
        <v>5</v>
      </c>
      <c r="J65" s="45"/>
      <c r="K65" s="45"/>
      <c r="L65" s="45"/>
      <c r="M65" s="45">
        <v>15</v>
      </c>
      <c r="N65" s="45"/>
      <c r="O65" s="45">
        <v>15</v>
      </c>
      <c r="P65" s="45">
        <v>273</v>
      </c>
      <c r="Q65" s="45">
        <v>49</v>
      </c>
      <c r="R65" s="45">
        <v>322</v>
      </c>
      <c r="S65" s="45">
        <v>1</v>
      </c>
      <c r="T65" s="45"/>
      <c r="U65" s="45">
        <v>1</v>
      </c>
      <c r="V65" s="45">
        <v>3</v>
      </c>
      <c r="W65" s="45"/>
      <c r="X65" s="45">
        <v>3</v>
      </c>
      <c r="Y65" s="45">
        <v>24</v>
      </c>
      <c r="Z65" s="45">
        <v>2</v>
      </c>
      <c r="AA65" s="45">
        <v>26</v>
      </c>
    </row>
    <row r="66" spans="1:27" x14ac:dyDescent="0.2">
      <c r="A66" s="50">
        <v>45.010100000000001</v>
      </c>
      <c r="B66" s="47" t="s">
        <v>79</v>
      </c>
      <c r="C66" s="48" t="s">
        <v>80</v>
      </c>
      <c r="D66" s="49">
        <f t="shared" ref="D66:D92" si="7">G66+J66+M66+P66+S66+V66+Y66</f>
        <v>32</v>
      </c>
      <c r="E66" s="49">
        <f t="shared" ref="E66:E92" si="8">H66+K66+N66+Q66+T66+W66+Z66</f>
        <v>14</v>
      </c>
      <c r="F66" s="49">
        <f t="shared" ref="F66:F92" si="9">I66+L66+O66+R66+U66+X66+AA66</f>
        <v>46</v>
      </c>
      <c r="G66" s="45"/>
      <c r="H66" s="45"/>
      <c r="I66" s="45"/>
      <c r="J66" s="45"/>
      <c r="K66" s="45"/>
      <c r="L66" s="45"/>
      <c r="M66" s="45"/>
      <c r="N66" s="45"/>
      <c r="O66" s="45"/>
      <c r="P66" s="45">
        <v>11</v>
      </c>
      <c r="Q66" s="45">
        <v>3</v>
      </c>
      <c r="R66" s="45">
        <v>14</v>
      </c>
      <c r="S66" s="45"/>
      <c r="T66" s="45"/>
      <c r="U66" s="45"/>
      <c r="V66" s="45"/>
      <c r="W66" s="45"/>
      <c r="X66" s="45"/>
      <c r="Y66" s="45">
        <v>21</v>
      </c>
      <c r="Z66" s="45">
        <v>11</v>
      </c>
      <c r="AA66" s="45">
        <v>32</v>
      </c>
    </row>
    <row r="67" spans="1:27" x14ac:dyDescent="0.2">
      <c r="A67" s="35"/>
      <c r="B67" s="47" t="s">
        <v>77</v>
      </c>
      <c r="C67" s="48" t="s">
        <v>78</v>
      </c>
      <c r="D67" s="49">
        <f t="shared" si="7"/>
        <v>119</v>
      </c>
      <c r="E67" s="49">
        <f t="shared" si="8"/>
        <v>49</v>
      </c>
      <c r="F67" s="49">
        <f t="shared" si="9"/>
        <v>168</v>
      </c>
      <c r="G67" s="45">
        <v>6</v>
      </c>
      <c r="H67" s="45"/>
      <c r="I67" s="45">
        <v>6</v>
      </c>
      <c r="J67" s="45"/>
      <c r="K67" s="45">
        <v>1</v>
      </c>
      <c r="L67" s="45">
        <v>1</v>
      </c>
      <c r="M67" s="45">
        <v>3</v>
      </c>
      <c r="N67" s="45">
        <v>3</v>
      </c>
      <c r="O67" s="45">
        <v>6</v>
      </c>
      <c r="P67" s="45">
        <v>106</v>
      </c>
      <c r="Q67" s="45">
        <v>42</v>
      </c>
      <c r="R67" s="45">
        <v>148</v>
      </c>
      <c r="S67" s="45"/>
      <c r="T67" s="45"/>
      <c r="U67" s="45"/>
      <c r="V67" s="45"/>
      <c r="W67" s="45">
        <v>1</v>
      </c>
      <c r="X67" s="45">
        <v>1</v>
      </c>
      <c r="Y67" s="45">
        <v>4</v>
      </c>
      <c r="Z67" s="45">
        <v>2</v>
      </c>
      <c r="AA67" s="45">
        <v>6</v>
      </c>
    </row>
    <row r="68" spans="1:27" x14ac:dyDescent="0.2">
      <c r="A68" s="46">
        <v>45.020099999999999</v>
      </c>
      <c r="B68" s="47" t="s">
        <v>81</v>
      </c>
      <c r="C68" s="48" t="s">
        <v>379</v>
      </c>
      <c r="D68" s="49">
        <f t="shared" si="7"/>
        <v>103</v>
      </c>
      <c r="E68" s="49">
        <f t="shared" si="8"/>
        <v>49</v>
      </c>
      <c r="F68" s="49">
        <f t="shared" si="9"/>
        <v>152</v>
      </c>
      <c r="G68" s="45"/>
      <c r="H68" s="45"/>
      <c r="I68" s="45"/>
      <c r="J68" s="45"/>
      <c r="K68" s="45"/>
      <c r="L68" s="45"/>
      <c r="M68" s="45">
        <v>6</v>
      </c>
      <c r="N68" s="45">
        <v>2</v>
      </c>
      <c r="O68" s="45">
        <v>8</v>
      </c>
      <c r="P68" s="45">
        <v>83</v>
      </c>
      <c r="Q68" s="45">
        <v>39</v>
      </c>
      <c r="R68" s="45">
        <v>122</v>
      </c>
      <c r="S68" s="45"/>
      <c r="T68" s="45"/>
      <c r="U68" s="45"/>
      <c r="V68" s="45"/>
      <c r="W68" s="45">
        <v>1</v>
      </c>
      <c r="X68" s="45">
        <v>1</v>
      </c>
      <c r="Y68" s="45">
        <v>14</v>
      </c>
      <c r="Z68" s="45">
        <v>7</v>
      </c>
      <c r="AA68" s="45">
        <v>21</v>
      </c>
    </row>
    <row r="69" spans="1:27" x14ac:dyDescent="0.2">
      <c r="A69" s="46">
        <v>45.060099999999998</v>
      </c>
      <c r="B69" s="47" t="s">
        <v>83</v>
      </c>
      <c r="C69" s="48" t="s">
        <v>380</v>
      </c>
      <c r="D69" s="49">
        <f t="shared" si="7"/>
        <v>34</v>
      </c>
      <c r="E69" s="49">
        <f t="shared" si="8"/>
        <v>48</v>
      </c>
      <c r="F69" s="49">
        <f t="shared" si="9"/>
        <v>82</v>
      </c>
      <c r="G69" s="45"/>
      <c r="H69" s="45">
        <v>1</v>
      </c>
      <c r="I69" s="45">
        <v>1</v>
      </c>
      <c r="J69" s="45"/>
      <c r="K69" s="45"/>
      <c r="L69" s="45"/>
      <c r="M69" s="45">
        <v>3</v>
      </c>
      <c r="N69" s="45">
        <v>4</v>
      </c>
      <c r="O69" s="45">
        <v>7</v>
      </c>
      <c r="P69" s="45">
        <v>26</v>
      </c>
      <c r="Q69" s="45">
        <v>32</v>
      </c>
      <c r="R69" s="45">
        <v>58</v>
      </c>
      <c r="S69" s="45"/>
      <c r="T69" s="45">
        <v>1</v>
      </c>
      <c r="U69" s="45">
        <v>1</v>
      </c>
      <c r="V69" s="45"/>
      <c r="W69" s="45"/>
      <c r="X69" s="45"/>
      <c r="Y69" s="45">
        <v>5</v>
      </c>
      <c r="Z69" s="45">
        <v>10</v>
      </c>
      <c r="AA69" s="45">
        <v>15</v>
      </c>
    </row>
    <row r="70" spans="1:27" x14ac:dyDescent="0.2">
      <c r="A70" s="46">
        <v>45.070099999999996</v>
      </c>
      <c r="B70" s="47" t="s">
        <v>85</v>
      </c>
      <c r="C70" s="48" t="s">
        <v>381</v>
      </c>
      <c r="D70" s="49">
        <f t="shared" si="7"/>
        <v>50</v>
      </c>
      <c r="E70" s="49">
        <f t="shared" si="8"/>
        <v>46</v>
      </c>
      <c r="F70" s="49">
        <f t="shared" si="9"/>
        <v>96</v>
      </c>
      <c r="G70" s="45">
        <v>1</v>
      </c>
      <c r="H70" s="45">
        <v>2</v>
      </c>
      <c r="I70" s="45">
        <v>3</v>
      </c>
      <c r="J70" s="45"/>
      <c r="K70" s="45"/>
      <c r="L70" s="45"/>
      <c r="M70" s="45">
        <v>1</v>
      </c>
      <c r="N70" s="45">
        <v>2</v>
      </c>
      <c r="O70" s="45">
        <v>3</v>
      </c>
      <c r="P70" s="45">
        <v>42</v>
      </c>
      <c r="Q70" s="45">
        <v>36</v>
      </c>
      <c r="R70" s="45">
        <v>78</v>
      </c>
      <c r="S70" s="45"/>
      <c r="T70" s="45"/>
      <c r="U70" s="45"/>
      <c r="V70" s="45">
        <v>1</v>
      </c>
      <c r="W70" s="45"/>
      <c r="X70" s="45">
        <v>1</v>
      </c>
      <c r="Y70" s="45">
        <v>5</v>
      </c>
      <c r="Z70" s="45">
        <v>6</v>
      </c>
      <c r="AA70" s="45">
        <v>11</v>
      </c>
    </row>
    <row r="71" spans="1:27" x14ac:dyDescent="0.2">
      <c r="A71" s="46">
        <v>45.100099999999998</v>
      </c>
      <c r="B71" s="47" t="s">
        <v>87</v>
      </c>
      <c r="C71" s="48" t="s">
        <v>382</v>
      </c>
      <c r="D71" s="49">
        <f t="shared" si="7"/>
        <v>152</v>
      </c>
      <c r="E71" s="49">
        <f t="shared" si="8"/>
        <v>117</v>
      </c>
      <c r="F71" s="49">
        <f t="shared" si="9"/>
        <v>269</v>
      </c>
      <c r="G71" s="45">
        <v>1</v>
      </c>
      <c r="H71" s="45"/>
      <c r="I71" s="45">
        <v>1</v>
      </c>
      <c r="J71" s="45"/>
      <c r="K71" s="45"/>
      <c r="L71" s="45"/>
      <c r="M71" s="45">
        <v>9</v>
      </c>
      <c r="N71" s="45">
        <v>6</v>
      </c>
      <c r="O71" s="45">
        <v>15</v>
      </c>
      <c r="P71" s="45">
        <v>120</v>
      </c>
      <c r="Q71" s="45">
        <v>86</v>
      </c>
      <c r="R71" s="45">
        <v>206</v>
      </c>
      <c r="S71" s="45"/>
      <c r="T71" s="45"/>
      <c r="U71" s="45"/>
      <c r="V71" s="45"/>
      <c r="W71" s="45">
        <v>5</v>
      </c>
      <c r="X71" s="45">
        <v>5</v>
      </c>
      <c r="Y71" s="45">
        <v>22</v>
      </c>
      <c r="Z71" s="45">
        <v>20</v>
      </c>
      <c r="AA71" s="45">
        <v>42</v>
      </c>
    </row>
    <row r="72" spans="1:27" x14ac:dyDescent="0.2">
      <c r="A72" s="46">
        <v>45.110100000000003</v>
      </c>
      <c r="B72" s="47" t="s">
        <v>89</v>
      </c>
      <c r="C72" s="48" t="s">
        <v>383</v>
      </c>
      <c r="D72" s="49">
        <f t="shared" si="7"/>
        <v>144</v>
      </c>
      <c r="E72" s="49">
        <f t="shared" si="8"/>
        <v>46</v>
      </c>
      <c r="F72" s="49">
        <f t="shared" si="9"/>
        <v>190</v>
      </c>
      <c r="G72" s="45">
        <v>2</v>
      </c>
      <c r="H72" s="45"/>
      <c r="I72" s="45">
        <v>2</v>
      </c>
      <c r="J72" s="45"/>
      <c r="K72" s="45"/>
      <c r="L72" s="45"/>
      <c r="M72" s="45">
        <v>7</v>
      </c>
      <c r="N72" s="45">
        <v>5</v>
      </c>
      <c r="O72" s="45">
        <v>12</v>
      </c>
      <c r="P72" s="45">
        <v>118</v>
      </c>
      <c r="Q72" s="45">
        <v>38</v>
      </c>
      <c r="R72" s="45">
        <v>156</v>
      </c>
      <c r="S72" s="45"/>
      <c r="T72" s="45"/>
      <c r="U72" s="45"/>
      <c r="V72" s="45"/>
      <c r="W72" s="45"/>
      <c r="X72" s="45"/>
      <c r="Y72" s="45">
        <v>17</v>
      </c>
      <c r="Z72" s="45">
        <v>3</v>
      </c>
      <c r="AA72" s="45">
        <v>20</v>
      </c>
    </row>
    <row r="73" spans="1:27" x14ac:dyDescent="0.2">
      <c r="A73" s="46">
        <v>52.100200000000001</v>
      </c>
      <c r="B73" s="47" t="s">
        <v>91</v>
      </c>
      <c r="C73" s="48" t="s">
        <v>92</v>
      </c>
      <c r="D73" s="49">
        <f t="shared" si="7"/>
        <v>103</v>
      </c>
      <c r="E73" s="49">
        <f t="shared" si="8"/>
        <v>48</v>
      </c>
      <c r="F73" s="49">
        <f t="shared" si="9"/>
        <v>151</v>
      </c>
      <c r="G73" s="45">
        <v>1</v>
      </c>
      <c r="H73" s="45"/>
      <c r="I73" s="45">
        <v>1</v>
      </c>
      <c r="J73" s="45"/>
      <c r="K73" s="45"/>
      <c r="L73" s="45"/>
      <c r="M73" s="45">
        <v>1</v>
      </c>
      <c r="N73" s="45">
        <v>1</v>
      </c>
      <c r="O73" s="45">
        <v>2</v>
      </c>
      <c r="P73" s="45">
        <v>84</v>
      </c>
      <c r="Q73" s="45">
        <v>39</v>
      </c>
      <c r="R73" s="45">
        <v>123</v>
      </c>
      <c r="S73" s="45"/>
      <c r="T73" s="45"/>
      <c r="U73" s="45"/>
      <c r="V73" s="45">
        <v>1</v>
      </c>
      <c r="W73" s="45"/>
      <c r="X73" s="45">
        <v>1</v>
      </c>
      <c r="Y73" s="45">
        <v>16</v>
      </c>
      <c r="Z73" s="45">
        <v>8</v>
      </c>
      <c r="AA73" s="45">
        <v>24</v>
      </c>
    </row>
    <row r="74" spans="1:27" x14ac:dyDescent="0.2">
      <c r="A74" s="34" t="s">
        <v>390</v>
      </c>
      <c r="B74" s="35"/>
      <c r="C74" s="36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</row>
    <row r="75" spans="1:27" x14ac:dyDescent="0.2">
      <c r="A75" s="38" t="s">
        <v>12</v>
      </c>
      <c r="B75" s="39"/>
      <c r="C75" s="40"/>
      <c r="D75" s="41">
        <f t="shared" si="7"/>
        <v>390</v>
      </c>
      <c r="E75" s="41">
        <f t="shared" si="8"/>
        <v>160</v>
      </c>
      <c r="F75" s="41">
        <f t="shared" si="9"/>
        <v>550</v>
      </c>
      <c r="G75" s="41"/>
      <c r="H75" s="41">
        <v>2</v>
      </c>
      <c r="I75" s="41">
        <v>2</v>
      </c>
      <c r="J75" s="41"/>
      <c r="K75" s="41"/>
      <c r="L75" s="41"/>
      <c r="M75" s="41">
        <v>20</v>
      </c>
      <c r="N75" s="41">
        <v>9</v>
      </c>
      <c r="O75" s="41">
        <v>29</v>
      </c>
      <c r="P75" s="41">
        <v>348</v>
      </c>
      <c r="Q75" s="41">
        <v>131</v>
      </c>
      <c r="R75" s="41">
        <v>479</v>
      </c>
      <c r="S75" s="41"/>
      <c r="T75" s="41"/>
      <c r="U75" s="41"/>
      <c r="V75" s="41"/>
      <c r="W75" s="41"/>
      <c r="X75" s="41"/>
      <c r="Y75" s="41">
        <v>22</v>
      </c>
      <c r="Z75" s="41">
        <v>18</v>
      </c>
      <c r="AA75" s="41">
        <v>40</v>
      </c>
    </row>
    <row r="76" spans="1:27" x14ac:dyDescent="0.2">
      <c r="A76" s="42" t="s">
        <v>13</v>
      </c>
      <c r="B76" s="43"/>
      <c r="C76" s="44"/>
      <c r="D76" s="45">
        <f t="shared" si="7"/>
        <v>390</v>
      </c>
      <c r="E76" s="45">
        <f t="shared" si="8"/>
        <v>160</v>
      </c>
      <c r="F76" s="45">
        <f t="shared" si="9"/>
        <v>550</v>
      </c>
      <c r="G76" s="45"/>
      <c r="H76" s="45">
        <v>2</v>
      </c>
      <c r="I76" s="45">
        <v>2</v>
      </c>
      <c r="J76" s="45"/>
      <c r="K76" s="45"/>
      <c r="L76" s="45"/>
      <c r="M76" s="45">
        <v>20</v>
      </c>
      <c r="N76" s="45">
        <v>9</v>
      </c>
      <c r="O76" s="45">
        <v>29</v>
      </c>
      <c r="P76" s="45">
        <v>348</v>
      </c>
      <c r="Q76" s="45">
        <v>131</v>
      </c>
      <c r="R76" s="45">
        <v>479</v>
      </c>
      <c r="S76" s="45"/>
      <c r="T76" s="45"/>
      <c r="U76" s="45"/>
      <c r="V76" s="45"/>
      <c r="W76" s="45"/>
      <c r="X76" s="45"/>
      <c r="Y76" s="45">
        <v>22</v>
      </c>
      <c r="Z76" s="45">
        <v>18</v>
      </c>
      <c r="AA76" s="45">
        <v>40</v>
      </c>
    </row>
    <row r="77" spans="1:27" x14ac:dyDescent="0.2">
      <c r="A77" s="46">
        <v>9.0498999999999992</v>
      </c>
      <c r="B77" s="47" t="s">
        <v>96</v>
      </c>
      <c r="C77" s="48" t="s">
        <v>391</v>
      </c>
      <c r="D77" s="49">
        <f t="shared" si="7"/>
        <v>141</v>
      </c>
      <c r="E77" s="49">
        <f t="shared" si="8"/>
        <v>50</v>
      </c>
      <c r="F77" s="49">
        <f t="shared" si="9"/>
        <v>191</v>
      </c>
      <c r="G77" s="45"/>
      <c r="H77" s="45">
        <v>1</v>
      </c>
      <c r="I77" s="45">
        <v>1</v>
      </c>
      <c r="J77" s="45"/>
      <c r="K77" s="45"/>
      <c r="L77" s="45"/>
      <c r="M77" s="45">
        <v>6</v>
      </c>
      <c r="N77" s="45">
        <v>1</v>
      </c>
      <c r="O77" s="45">
        <v>7</v>
      </c>
      <c r="P77" s="45">
        <v>130</v>
      </c>
      <c r="Q77" s="45">
        <v>42</v>
      </c>
      <c r="R77" s="45">
        <v>172</v>
      </c>
      <c r="S77" s="45"/>
      <c r="T77" s="45"/>
      <c r="U77" s="45"/>
      <c r="V77" s="45"/>
      <c r="W77" s="45"/>
      <c r="X77" s="45"/>
      <c r="Y77" s="45">
        <v>5</v>
      </c>
      <c r="Z77" s="45">
        <v>6</v>
      </c>
      <c r="AA77" s="45">
        <v>11</v>
      </c>
    </row>
    <row r="78" spans="1:27" x14ac:dyDescent="0.2">
      <c r="A78" s="46">
        <v>9.0799000000000003</v>
      </c>
      <c r="B78" s="47" t="s">
        <v>98</v>
      </c>
      <c r="C78" s="48" t="s">
        <v>392</v>
      </c>
      <c r="D78" s="49">
        <f t="shared" si="7"/>
        <v>101</v>
      </c>
      <c r="E78" s="49">
        <f t="shared" si="8"/>
        <v>75</v>
      </c>
      <c r="F78" s="49">
        <f t="shared" si="9"/>
        <v>176</v>
      </c>
      <c r="G78" s="45"/>
      <c r="H78" s="45">
        <v>1</v>
      </c>
      <c r="I78" s="45">
        <v>1</v>
      </c>
      <c r="J78" s="45"/>
      <c r="K78" s="45"/>
      <c r="L78" s="45"/>
      <c r="M78" s="45">
        <v>2</v>
      </c>
      <c r="N78" s="45">
        <v>7</v>
      </c>
      <c r="O78" s="45">
        <v>9</v>
      </c>
      <c r="P78" s="45">
        <v>92</v>
      </c>
      <c r="Q78" s="45">
        <v>58</v>
      </c>
      <c r="R78" s="45">
        <v>150</v>
      </c>
      <c r="S78" s="45"/>
      <c r="T78" s="45"/>
      <c r="U78" s="45"/>
      <c r="V78" s="45"/>
      <c r="W78" s="45"/>
      <c r="X78" s="45"/>
      <c r="Y78" s="45">
        <v>7</v>
      </c>
      <c r="Z78" s="45">
        <v>9</v>
      </c>
      <c r="AA78" s="45">
        <v>16</v>
      </c>
    </row>
    <row r="79" spans="1:27" x14ac:dyDescent="0.2">
      <c r="A79" s="46">
        <v>9.0901999999999994</v>
      </c>
      <c r="B79" s="47" t="s">
        <v>100</v>
      </c>
      <c r="C79" s="48" t="s">
        <v>101</v>
      </c>
      <c r="D79" s="49">
        <f t="shared" si="7"/>
        <v>148</v>
      </c>
      <c r="E79" s="49">
        <f t="shared" si="8"/>
        <v>35</v>
      </c>
      <c r="F79" s="49">
        <f t="shared" si="9"/>
        <v>183</v>
      </c>
      <c r="G79" s="45"/>
      <c r="H79" s="45"/>
      <c r="I79" s="45"/>
      <c r="J79" s="45"/>
      <c r="K79" s="45"/>
      <c r="L79" s="45"/>
      <c r="M79" s="45">
        <v>12</v>
      </c>
      <c r="N79" s="45">
        <v>1</v>
      </c>
      <c r="O79" s="45">
        <v>13</v>
      </c>
      <c r="P79" s="45">
        <v>126</v>
      </c>
      <c r="Q79" s="45">
        <v>31</v>
      </c>
      <c r="R79" s="45">
        <v>157</v>
      </c>
      <c r="S79" s="45"/>
      <c r="T79" s="45"/>
      <c r="U79" s="45"/>
      <c r="V79" s="45"/>
      <c r="W79" s="45"/>
      <c r="X79" s="45"/>
      <c r="Y79" s="45">
        <v>10</v>
      </c>
      <c r="Z79" s="45">
        <v>3</v>
      </c>
      <c r="AA79" s="45">
        <v>13</v>
      </c>
    </row>
    <row r="80" spans="1:27" x14ac:dyDescent="0.2">
      <c r="A80" s="34" t="s">
        <v>393</v>
      </c>
      <c r="B80" s="35"/>
      <c r="C80" s="36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</row>
    <row r="81" spans="1:27" x14ac:dyDescent="0.2">
      <c r="A81" s="38" t="s">
        <v>12</v>
      </c>
      <c r="B81" s="39"/>
      <c r="C81" s="40"/>
      <c r="D81" s="41">
        <f t="shared" si="7"/>
        <v>843</v>
      </c>
      <c r="E81" s="41">
        <f t="shared" si="8"/>
        <v>404</v>
      </c>
      <c r="F81" s="41">
        <f t="shared" si="9"/>
        <v>1247</v>
      </c>
      <c r="G81" s="41">
        <v>7</v>
      </c>
      <c r="H81" s="41">
        <v>2</v>
      </c>
      <c r="I81" s="41">
        <v>9</v>
      </c>
      <c r="J81" s="41">
        <v>1</v>
      </c>
      <c r="K81" s="41"/>
      <c r="L81" s="41">
        <v>1</v>
      </c>
      <c r="M81" s="41">
        <v>29</v>
      </c>
      <c r="N81" s="41">
        <v>9</v>
      </c>
      <c r="O81" s="41">
        <v>38</v>
      </c>
      <c r="P81" s="41">
        <v>700</v>
      </c>
      <c r="Q81" s="41">
        <v>336</v>
      </c>
      <c r="R81" s="41">
        <v>1036</v>
      </c>
      <c r="S81" s="41">
        <v>6</v>
      </c>
      <c r="T81" s="41"/>
      <c r="U81" s="41">
        <v>6</v>
      </c>
      <c r="V81" s="41">
        <v>3</v>
      </c>
      <c r="W81" s="41">
        <v>1</v>
      </c>
      <c r="X81" s="41">
        <v>4</v>
      </c>
      <c r="Y81" s="41">
        <v>97</v>
      </c>
      <c r="Z81" s="41">
        <v>56</v>
      </c>
      <c r="AA81" s="41">
        <v>153</v>
      </c>
    </row>
    <row r="82" spans="1:27" x14ac:dyDescent="0.2">
      <c r="A82" s="42" t="s">
        <v>13</v>
      </c>
      <c r="B82" s="43"/>
      <c r="C82" s="44"/>
      <c r="D82" s="45">
        <f t="shared" si="7"/>
        <v>155</v>
      </c>
      <c r="E82" s="45">
        <f t="shared" si="8"/>
        <v>104</v>
      </c>
      <c r="F82" s="45">
        <f t="shared" si="9"/>
        <v>259</v>
      </c>
      <c r="G82" s="45">
        <v>1</v>
      </c>
      <c r="H82" s="45">
        <v>2</v>
      </c>
      <c r="I82" s="45">
        <v>3</v>
      </c>
      <c r="J82" s="45"/>
      <c r="K82" s="45"/>
      <c r="L82" s="45"/>
      <c r="M82" s="45">
        <v>2</v>
      </c>
      <c r="N82" s="45">
        <v>2</v>
      </c>
      <c r="O82" s="45">
        <v>4</v>
      </c>
      <c r="P82" s="45">
        <v>133</v>
      </c>
      <c r="Q82" s="45">
        <v>85</v>
      </c>
      <c r="R82" s="45">
        <v>218</v>
      </c>
      <c r="S82" s="45"/>
      <c r="T82" s="45"/>
      <c r="U82" s="45"/>
      <c r="V82" s="45">
        <v>1</v>
      </c>
      <c r="W82" s="45"/>
      <c r="X82" s="45">
        <v>1</v>
      </c>
      <c r="Y82" s="45">
        <v>18</v>
      </c>
      <c r="Z82" s="45">
        <v>15</v>
      </c>
      <c r="AA82" s="45">
        <v>33</v>
      </c>
    </row>
    <row r="83" spans="1:27" x14ac:dyDescent="0.2">
      <c r="A83" s="46">
        <v>13.1302</v>
      </c>
      <c r="B83" s="47" t="s">
        <v>103</v>
      </c>
      <c r="C83" s="48" t="s">
        <v>394</v>
      </c>
      <c r="D83" s="49">
        <f t="shared" si="7"/>
        <v>38</v>
      </c>
      <c r="E83" s="49">
        <f t="shared" si="8"/>
        <v>2</v>
      </c>
      <c r="F83" s="49">
        <f t="shared" si="9"/>
        <v>40</v>
      </c>
      <c r="G83" s="45"/>
      <c r="H83" s="45"/>
      <c r="I83" s="45"/>
      <c r="J83" s="45"/>
      <c r="K83" s="45"/>
      <c r="L83" s="45"/>
      <c r="M83" s="45">
        <v>1</v>
      </c>
      <c r="N83" s="45"/>
      <c r="O83" s="45">
        <v>1</v>
      </c>
      <c r="P83" s="45">
        <v>32</v>
      </c>
      <c r="Q83" s="45">
        <v>2</v>
      </c>
      <c r="R83" s="45">
        <v>34</v>
      </c>
      <c r="S83" s="45"/>
      <c r="T83" s="45"/>
      <c r="U83" s="45"/>
      <c r="V83" s="45"/>
      <c r="W83" s="45"/>
      <c r="X83" s="45"/>
      <c r="Y83" s="45">
        <v>5</v>
      </c>
      <c r="Z83" s="45"/>
      <c r="AA83" s="45">
        <v>5</v>
      </c>
    </row>
    <row r="84" spans="1:27" x14ac:dyDescent="0.2">
      <c r="A84" s="46">
        <v>13.1312</v>
      </c>
      <c r="B84" s="47" t="s">
        <v>105</v>
      </c>
      <c r="C84" s="48" t="s">
        <v>395</v>
      </c>
      <c r="D84" s="49">
        <f t="shared" si="7"/>
        <v>24</v>
      </c>
      <c r="E84" s="49">
        <f t="shared" si="8"/>
        <v>30</v>
      </c>
      <c r="F84" s="49">
        <f t="shared" si="9"/>
        <v>54</v>
      </c>
      <c r="G84" s="45"/>
      <c r="H84" s="45"/>
      <c r="I84" s="45"/>
      <c r="J84" s="45"/>
      <c r="K84" s="45"/>
      <c r="L84" s="45"/>
      <c r="M84" s="45">
        <v>1</v>
      </c>
      <c r="N84" s="45">
        <v>2</v>
      </c>
      <c r="O84" s="45">
        <v>3</v>
      </c>
      <c r="P84" s="45">
        <v>20</v>
      </c>
      <c r="Q84" s="45">
        <v>21</v>
      </c>
      <c r="R84" s="45">
        <v>41</v>
      </c>
      <c r="S84" s="45"/>
      <c r="T84" s="45"/>
      <c r="U84" s="45"/>
      <c r="V84" s="45"/>
      <c r="W84" s="45"/>
      <c r="X84" s="45"/>
      <c r="Y84" s="45">
        <v>3</v>
      </c>
      <c r="Z84" s="45">
        <v>7</v>
      </c>
      <c r="AA84" s="45">
        <v>10</v>
      </c>
    </row>
    <row r="85" spans="1:27" x14ac:dyDescent="0.2">
      <c r="A85" s="46">
        <v>13.132400000000001</v>
      </c>
      <c r="B85" s="47" t="s">
        <v>107</v>
      </c>
      <c r="C85" s="48" t="s">
        <v>396</v>
      </c>
      <c r="D85" s="49">
        <f t="shared" si="7"/>
        <v>45</v>
      </c>
      <c r="E85" s="49">
        <f t="shared" si="8"/>
        <v>26</v>
      </c>
      <c r="F85" s="49">
        <f t="shared" si="9"/>
        <v>71</v>
      </c>
      <c r="G85" s="45">
        <v>1</v>
      </c>
      <c r="H85" s="45">
        <v>1</v>
      </c>
      <c r="I85" s="45">
        <v>2</v>
      </c>
      <c r="J85" s="45"/>
      <c r="K85" s="45"/>
      <c r="L85" s="45"/>
      <c r="M85" s="45"/>
      <c r="N85" s="45"/>
      <c r="O85" s="45"/>
      <c r="P85" s="45">
        <v>41</v>
      </c>
      <c r="Q85" s="45">
        <v>22</v>
      </c>
      <c r="R85" s="45">
        <v>63</v>
      </c>
      <c r="S85" s="45"/>
      <c r="T85" s="45"/>
      <c r="U85" s="45"/>
      <c r="V85" s="45">
        <v>1</v>
      </c>
      <c r="W85" s="45"/>
      <c r="X85" s="45">
        <v>1</v>
      </c>
      <c r="Y85" s="45">
        <v>2</v>
      </c>
      <c r="Z85" s="45">
        <v>3</v>
      </c>
      <c r="AA85" s="45">
        <v>5</v>
      </c>
    </row>
    <row r="86" spans="1:27" x14ac:dyDescent="0.2">
      <c r="A86" s="46">
        <v>13.9999</v>
      </c>
      <c r="B86" s="47" t="s">
        <v>109</v>
      </c>
      <c r="C86" s="48" t="s">
        <v>397</v>
      </c>
      <c r="D86" s="49">
        <f t="shared" si="7"/>
        <v>48</v>
      </c>
      <c r="E86" s="49">
        <f t="shared" si="8"/>
        <v>46</v>
      </c>
      <c r="F86" s="49">
        <f t="shared" si="9"/>
        <v>94</v>
      </c>
      <c r="G86" s="45"/>
      <c r="H86" s="45">
        <v>1</v>
      </c>
      <c r="I86" s="45">
        <v>1</v>
      </c>
      <c r="J86" s="45"/>
      <c r="K86" s="45"/>
      <c r="L86" s="45"/>
      <c r="M86" s="45"/>
      <c r="N86" s="45"/>
      <c r="O86" s="45"/>
      <c r="P86" s="45">
        <v>40</v>
      </c>
      <c r="Q86" s="45">
        <v>40</v>
      </c>
      <c r="R86" s="45">
        <v>80</v>
      </c>
      <c r="S86" s="45"/>
      <c r="T86" s="45"/>
      <c r="U86" s="45"/>
      <c r="V86" s="45"/>
      <c r="W86" s="45"/>
      <c r="X86" s="45"/>
      <c r="Y86" s="45">
        <v>8</v>
      </c>
      <c r="Z86" s="45">
        <v>5</v>
      </c>
      <c r="AA86" s="45">
        <v>13</v>
      </c>
    </row>
    <row r="87" spans="1:27" x14ac:dyDescent="0.2">
      <c r="A87" s="42" t="s">
        <v>321</v>
      </c>
      <c r="B87" s="43"/>
      <c r="C87" s="44"/>
      <c r="D87" s="45">
        <f t="shared" si="7"/>
        <v>67</v>
      </c>
      <c r="E87" s="45">
        <f t="shared" si="8"/>
        <v>2</v>
      </c>
      <c r="F87" s="45">
        <f t="shared" si="9"/>
        <v>69</v>
      </c>
      <c r="G87" s="45"/>
      <c r="H87" s="45"/>
      <c r="I87" s="45"/>
      <c r="J87" s="45"/>
      <c r="K87" s="45"/>
      <c r="L87" s="45"/>
      <c r="M87" s="45"/>
      <c r="N87" s="45"/>
      <c r="O87" s="45"/>
      <c r="P87" s="45">
        <v>61</v>
      </c>
      <c r="Q87" s="45">
        <v>2</v>
      </c>
      <c r="R87" s="45">
        <v>63</v>
      </c>
      <c r="S87" s="45"/>
      <c r="T87" s="45"/>
      <c r="U87" s="45"/>
      <c r="V87" s="45"/>
      <c r="W87" s="45"/>
      <c r="X87" s="45"/>
      <c r="Y87" s="45">
        <v>6</v>
      </c>
      <c r="Z87" s="45"/>
      <c r="AA87" s="45">
        <v>6</v>
      </c>
    </row>
    <row r="88" spans="1:27" x14ac:dyDescent="0.2">
      <c r="A88" s="46">
        <v>13.121</v>
      </c>
      <c r="B88" s="47" t="s">
        <v>112</v>
      </c>
      <c r="C88" s="48" t="s">
        <v>398</v>
      </c>
      <c r="D88" s="49">
        <f t="shared" si="7"/>
        <v>59</v>
      </c>
      <c r="E88" s="49">
        <f t="shared" si="8"/>
        <v>2</v>
      </c>
      <c r="F88" s="49">
        <f t="shared" si="9"/>
        <v>61</v>
      </c>
      <c r="G88" s="45"/>
      <c r="H88" s="45"/>
      <c r="I88" s="45"/>
      <c r="J88" s="45"/>
      <c r="K88" s="45"/>
      <c r="L88" s="45"/>
      <c r="M88" s="45"/>
      <c r="N88" s="45"/>
      <c r="O88" s="45"/>
      <c r="P88" s="45">
        <v>53</v>
      </c>
      <c r="Q88" s="45">
        <v>2</v>
      </c>
      <c r="R88" s="45">
        <v>55</v>
      </c>
      <c r="S88" s="45"/>
      <c r="T88" s="45"/>
      <c r="U88" s="45"/>
      <c r="V88" s="45"/>
      <c r="W88" s="45"/>
      <c r="X88" s="45"/>
      <c r="Y88" s="45">
        <v>6</v>
      </c>
      <c r="Z88" s="45"/>
      <c r="AA88" s="45">
        <v>6</v>
      </c>
    </row>
    <row r="89" spans="1:27" x14ac:dyDescent="0.2">
      <c r="A89" s="46">
        <v>19.010100000000001</v>
      </c>
      <c r="B89" s="47" t="s">
        <v>114</v>
      </c>
      <c r="C89" s="48" t="s">
        <v>399</v>
      </c>
      <c r="D89" s="49">
        <f t="shared" si="7"/>
        <v>1</v>
      </c>
      <c r="E89" s="49">
        <f t="shared" si="8"/>
        <v>0</v>
      </c>
      <c r="F89" s="49">
        <f t="shared" si="9"/>
        <v>1</v>
      </c>
      <c r="G89" s="45"/>
      <c r="H89" s="45"/>
      <c r="I89" s="45"/>
      <c r="J89" s="45"/>
      <c r="K89" s="45"/>
      <c r="L89" s="45"/>
      <c r="M89" s="45"/>
      <c r="N89" s="45"/>
      <c r="O89" s="45"/>
      <c r="P89" s="45">
        <v>1</v>
      </c>
      <c r="Q89" s="45"/>
      <c r="R89" s="45">
        <v>1</v>
      </c>
      <c r="S89" s="45"/>
      <c r="T89" s="45"/>
      <c r="U89" s="45"/>
      <c r="V89" s="45"/>
      <c r="W89" s="45"/>
      <c r="X89" s="45"/>
      <c r="Y89" s="45"/>
      <c r="Z89" s="45"/>
      <c r="AA89" s="45"/>
    </row>
    <row r="90" spans="1:27" x14ac:dyDescent="0.2">
      <c r="A90" s="46">
        <v>19.070699999999999</v>
      </c>
      <c r="B90" s="47" t="s">
        <v>118</v>
      </c>
      <c r="C90" s="48" t="s">
        <v>400</v>
      </c>
      <c r="D90" s="49">
        <f t="shared" si="7"/>
        <v>6</v>
      </c>
      <c r="E90" s="49">
        <f t="shared" si="8"/>
        <v>0</v>
      </c>
      <c r="F90" s="49">
        <f t="shared" si="9"/>
        <v>6</v>
      </c>
      <c r="G90" s="45"/>
      <c r="H90" s="45"/>
      <c r="I90" s="45"/>
      <c r="J90" s="45"/>
      <c r="K90" s="45"/>
      <c r="L90" s="45"/>
      <c r="M90" s="45"/>
      <c r="N90" s="45"/>
      <c r="O90" s="45"/>
      <c r="P90" s="45">
        <v>6</v>
      </c>
      <c r="Q90" s="45"/>
      <c r="R90" s="45">
        <v>6</v>
      </c>
      <c r="S90" s="45"/>
      <c r="T90" s="45"/>
      <c r="U90" s="45"/>
      <c r="V90" s="45"/>
      <c r="W90" s="45"/>
      <c r="X90" s="45"/>
      <c r="Y90" s="45"/>
      <c r="Z90" s="45"/>
      <c r="AA90" s="45"/>
    </row>
    <row r="91" spans="1:27" x14ac:dyDescent="0.2">
      <c r="A91" s="46">
        <v>19.070799999999998</v>
      </c>
      <c r="B91" s="47" t="s">
        <v>120</v>
      </c>
      <c r="C91" s="48" t="s">
        <v>398</v>
      </c>
      <c r="D91" s="49">
        <f t="shared" si="7"/>
        <v>1</v>
      </c>
      <c r="E91" s="49">
        <f t="shared" si="8"/>
        <v>0</v>
      </c>
      <c r="F91" s="49">
        <f t="shared" si="9"/>
        <v>1</v>
      </c>
      <c r="G91" s="45"/>
      <c r="H91" s="45"/>
      <c r="I91" s="45"/>
      <c r="J91" s="45"/>
      <c r="K91" s="45"/>
      <c r="L91" s="45"/>
      <c r="M91" s="45"/>
      <c r="N91" s="45"/>
      <c r="O91" s="45"/>
      <c r="P91" s="45">
        <v>1</v>
      </c>
      <c r="Q91" s="45"/>
      <c r="R91" s="45">
        <v>1</v>
      </c>
      <c r="S91" s="45"/>
      <c r="T91" s="45"/>
      <c r="U91" s="45"/>
      <c r="V91" s="45"/>
      <c r="W91" s="45"/>
      <c r="X91" s="45"/>
      <c r="Y91" s="45"/>
      <c r="Z91" s="45"/>
      <c r="AA91" s="45"/>
    </row>
    <row r="92" spans="1:27" x14ac:dyDescent="0.2">
      <c r="A92" s="42" t="s">
        <v>310</v>
      </c>
      <c r="B92" s="43"/>
      <c r="C92" s="44"/>
      <c r="D92" s="45">
        <f t="shared" si="7"/>
        <v>273</v>
      </c>
      <c r="E92" s="45">
        <f t="shared" si="8"/>
        <v>28</v>
      </c>
      <c r="F92" s="45">
        <f t="shared" si="9"/>
        <v>301</v>
      </c>
      <c r="G92" s="45">
        <v>2</v>
      </c>
      <c r="H92" s="45"/>
      <c r="I92" s="45">
        <v>2</v>
      </c>
      <c r="J92" s="45"/>
      <c r="K92" s="45"/>
      <c r="L92" s="45"/>
      <c r="M92" s="45">
        <v>12</v>
      </c>
      <c r="N92" s="45"/>
      <c r="O92" s="45">
        <v>12</v>
      </c>
      <c r="P92" s="45">
        <v>207</v>
      </c>
      <c r="Q92" s="45">
        <v>18</v>
      </c>
      <c r="R92" s="45">
        <v>225</v>
      </c>
      <c r="S92" s="45">
        <v>5</v>
      </c>
      <c r="T92" s="45"/>
      <c r="U92" s="45">
        <v>5</v>
      </c>
      <c r="V92" s="45"/>
      <c r="W92" s="45"/>
      <c r="X92" s="45"/>
      <c r="Y92" s="45">
        <v>47</v>
      </c>
      <c r="Z92" s="45">
        <v>10</v>
      </c>
      <c r="AA92" s="45">
        <v>57</v>
      </c>
    </row>
    <row r="93" spans="1:27" x14ac:dyDescent="0.2">
      <c r="A93" s="50">
        <v>13.120200000000001</v>
      </c>
      <c r="B93" s="47" t="s">
        <v>122</v>
      </c>
      <c r="C93" s="48" t="s">
        <v>401</v>
      </c>
      <c r="D93" s="49">
        <f t="shared" ref="D93:D136" si="10">G93+J93+M93+P93+S93+V93+Y93</f>
        <v>31</v>
      </c>
      <c r="E93" s="49">
        <f t="shared" ref="E93:E136" si="11">H93+K93+N93+Q93+T93+W93+Z93</f>
        <v>4</v>
      </c>
      <c r="F93" s="49">
        <f t="shared" ref="F93:F136" si="12">I93+L93+O93+R93+U93+X93+AA93</f>
        <v>35</v>
      </c>
      <c r="G93" s="45"/>
      <c r="H93" s="45"/>
      <c r="I93" s="45"/>
      <c r="J93" s="45"/>
      <c r="K93" s="45"/>
      <c r="L93" s="45"/>
      <c r="M93" s="45"/>
      <c r="N93" s="45"/>
      <c r="O93" s="45"/>
      <c r="P93" s="45">
        <v>23</v>
      </c>
      <c r="Q93" s="45">
        <v>2</v>
      </c>
      <c r="R93" s="45">
        <v>25</v>
      </c>
      <c r="S93" s="45">
        <v>2</v>
      </c>
      <c r="T93" s="45"/>
      <c r="U93" s="45">
        <v>2</v>
      </c>
      <c r="V93" s="45"/>
      <c r="W93" s="45"/>
      <c r="X93" s="45"/>
      <c r="Y93" s="45">
        <v>6</v>
      </c>
      <c r="Z93" s="45">
        <v>2</v>
      </c>
      <c r="AA93" s="45">
        <v>8</v>
      </c>
    </row>
    <row r="94" spans="1:27" x14ac:dyDescent="0.2">
      <c r="A94" s="51"/>
      <c r="B94" s="47" t="s">
        <v>124</v>
      </c>
      <c r="C94" s="48" t="s">
        <v>402</v>
      </c>
      <c r="D94" s="49">
        <f t="shared" si="10"/>
        <v>133</v>
      </c>
      <c r="E94" s="49">
        <f t="shared" si="11"/>
        <v>10</v>
      </c>
      <c r="F94" s="49">
        <f t="shared" si="12"/>
        <v>143</v>
      </c>
      <c r="G94" s="45">
        <v>1</v>
      </c>
      <c r="H94" s="45"/>
      <c r="I94" s="45">
        <v>1</v>
      </c>
      <c r="J94" s="45"/>
      <c r="K94" s="45"/>
      <c r="L94" s="45"/>
      <c r="M94" s="45">
        <v>7</v>
      </c>
      <c r="N94" s="45"/>
      <c r="O94" s="45">
        <v>7</v>
      </c>
      <c r="P94" s="45">
        <v>101</v>
      </c>
      <c r="Q94" s="45">
        <v>7</v>
      </c>
      <c r="R94" s="45">
        <v>108</v>
      </c>
      <c r="S94" s="45">
        <v>2</v>
      </c>
      <c r="T94" s="45"/>
      <c r="U94" s="45">
        <v>2</v>
      </c>
      <c r="V94" s="45"/>
      <c r="W94" s="45"/>
      <c r="X94" s="45"/>
      <c r="Y94" s="45">
        <v>22</v>
      </c>
      <c r="Z94" s="45">
        <v>3</v>
      </c>
      <c r="AA94" s="45">
        <v>25</v>
      </c>
    </row>
    <row r="95" spans="1:27" x14ac:dyDescent="0.2">
      <c r="A95" s="35"/>
      <c r="B95" s="47" t="s">
        <v>126</v>
      </c>
      <c r="C95" s="48" t="s">
        <v>403</v>
      </c>
      <c r="D95" s="49">
        <f t="shared" si="10"/>
        <v>80</v>
      </c>
      <c r="E95" s="49">
        <f t="shared" si="11"/>
        <v>6</v>
      </c>
      <c r="F95" s="49">
        <f t="shared" si="12"/>
        <v>86</v>
      </c>
      <c r="G95" s="45">
        <v>1</v>
      </c>
      <c r="H95" s="45"/>
      <c r="I95" s="45">
        <v>1</v>
      </c>
      <c r="J95" s="45"/>
      <c r="K95" s="45"/>
      <c r="L95" s="45"/>
      <c r="M95" s="45">
        <v>5</v>
      </c>
      <c r="N95" s="45"/>
      <c r="O95" s="45">
        <v>5</v>
      </c>
      <c r="P95" s="45">
        <v>61</v>
      </c>
      <c r="Q95" s="45">
        <v>4</v>
      </c>
      <c r="R95" s="45">
        <v>65</v>
      </c>
      <c r="S95" s="45">
        <v>1</v>
      </c>
      <c r="T95" s="45"/>
      <c r="U95" s="45">
        <v>1</v>
      </c>
      <c r="V95" s="45"/>
      <c r="W95" s="45"/>
      <c r="X95" s="45"/>
      <c r="Y95" s="45">
        <v>12</v>
      </c>
      <c r="Z95" s="45">
        <v>2</v>
      </c>
      <c r="AA95" s="45">
        <v>14</v>
      </c>
    </row>
    <row r="96" spans="1:27" x14ac:dyDescent="0.2">
      <c r="A96" s="46">
        <v>13.1401</v>
      </c>
      <c r="B96" s="47" t="s">
        <v>132</v>
      </c>
      <c r="C96" s="48" t="s">
        <v>404</v>
      </c>
      <c r="D96" s="49">
        <f t="shared" si="10"/>
        <v>29</v>
      </c>
      <c r="E96" s="49">
        <f t="shared" si="11"/>
        <v>8</v>
      </c>
      <c r="F96" s="49">
        <f t="shared" si="12"/>
        <v>37</v>
      </c>
      <c r="G96" s="45"/>
      <c r="H96" s="45"/>
      <c r="I96" s="45"/>
      <c r="J96" s="45"/>
      <c r="K96" s="45"/>
      <c r="L96" s="45"/>
      <c r="M96" s="45"/>
      <c r="N96" s="45"/>
      <c r="O96" s="45"/>
      <c r="P96" s="45">
        <v>22</v>
      </c>
      <c r="Q96" s="45">
        <v>5</v>
      </c>
      <c r="R96" s="45">
        <v>27</v>
      </c>
      <c r="S96" s="45"/>
      <c r="T96" s="45"/>
      <c r="U96" s="45"/>
      <c r="V96" s="45"/>
      <c r="W96" s="45"/>
      <c r="X96" s="45"/>
      <c r="Y96" s="45">
        <v>7</v>
      </c>
      <c r="Z96" s="45">
        <v>3</v>
      </c>
      <c r="AA96" s="45">
        <v>10</v>
      </c>
    </row>
    <row r="97" spans="1:27" x14ac:dyDescent="0.2">
      <c r="A97" s="42" t="s">
        <v>311</v>
      </c>
      <c r="B97" s="43"/>
      <c r="C97" s="44"/>
      <c r="D97" s="45">
        <f t="shared" si="10"/>
        <v>348</v>
      </c>
      <c r="E97" s="45">
        <f t="shared" si="11"/>
        <v>270</v>
      </c>
      <c r="F97" s="45">
        <f t="shared" si="12"/>
        <v>618</v>
      </c>
      <c r="G97" s="45">
        <v>4</v>
      </c>
      <c r="H97" s="45"/>
      <c r="I97" s="45">
        <v>4</v>
      </c>
      <c r="J97" s="45">
        <v>1</v>
      </c>
      <c r="K97" s="45"/>
      <c r="L97" s="45">
        <v>1</v>
      </c>
      <c r="M97" s="45">
        <v>15</v>
      </c>
      <c r="N97" s="45">
        <v>7</v>
      </c>
      <c r="O97" s="45">
        <v>22</v>
      </c>
      <c r="P97" s="45">
        <v>299</v>
      </c>
      <c r="Q97" s="45">
        <v>231</v>
      </c>
      <c r="R97" s="45">
        <v>530</v>
      </c>
      <c r="S97" s="45">
        <v>1</v>
      </c>
      <c r="T97" s="45"/>
      <c r="U97" s="45">
        <v>1</v>
      </c>
      <c r="V97" s="45">
        <v>2</v>
      </c>
      <c r="W97" s="45">
        <v>1</v>
      </c>
      <c r="X97" s="45">
        <v>3</v>
      </c>
      <c r="Y97" s="45">
        <v>26</v>
      </c>
      <c r="Z97" s="45">
        <v>31</v>
      </c>
      <c r="AA97" s="45">
        <v>57</v>
      </c>
    </row>
    <row r="98" spans="1:27" x14ac:dyDescent="0.2">
      <c r="A98" s="46">
        <v>13.1205</v>
      </c>
      <c r="B98" s="47" t="s">
        <v>135</v>
      </c>
      <c r="C98" s="48" t="s">
        <v>405</v>
      </c>
      <c r="D98" s="49">
        <f t="shared" si="10"/>
        <v>48</v>
      </c>
      <c r="E98" s="49">
        <f t="shared" si="11"/>
        <v>44</v>
      </c>
      <c r="F98" s="49">
        <f t="shared" si="12"/>
        <v>92</v>
      </c>
      <c r="G98" s="45">
        <v>1</v>
      </c>
      <c r="H98" s="45"/>
      <c r="I98" s="45">
        <v>1</v>
      </c>
      <c r="J98" s="45"/>
      <c r="K98" s="45"/>
      <c r="L98" s="45"/>
      <c r="M98" s="45">
        <v>1</v>
      </c>
      <c r="N98" s="45">
        <v>1</v>
      </c>
      <c r="O98" s="45">
        <v>2</v>
      </c>
      <c r="P98" s="45">
        <v>40</v>
      </c>
      <c r="Q98" s="45">
        <v>39</v>
      </c>
      <c r="R98" s="45">
        <v>79</v>
      </c>
      <c r="S98" s="45">
        <v>1</v>
      </c>
      <c r="T98" s="45"/>
      <c r="U98" s="45">
        <v>1</v>
      </c>
      <c r="V98" s="45"/>
      <c r="W98" s="45"/>
      <c r="X98" s="45"/>
      <c r="Y98" s="45">
        <v>5</v>
      </c>
      <c r="Z98" s="45">
        <v>4</v>
      </c>
      <c r="AA98" s="45">
        <v>9</v>
      </c>
    </row>
    <row r="99" spans="1:27" x14ac:dyDescent="0.2">
      <c r="A99" s="46">
        <v>13.1303</v>
      </c>
      <c r="B99" s="47" t="s">
        <v>139</v>
      </c>
      <c r="C99" s="48" t="s">
        <v>140</v>
      </c>
      <c r="D99" s="49">
        <f t="shared" si="10"/>
        <v>2</v>
      </c>
      <c r="E99" s="49">
        <f t="shared" si="11"/>
        <v>0</v>
      </c>
      <c r="F99" s="49">
        <f t="shared" si="12"/>
        <v>2</v>
      </c>
      <c r="G99" s="45"/>
      <c r="H99" s="45"/>
      <c r="I99" s="45"/>
      <c r="J99" s="45"/>
      <c r="K99" s="45"/>
      <c r="L99" s="45"/>
      <c r="M99" s="45"/>
      <c r="N99" s="45"/>
      <c r="O99" s="45"/>
      <c r="P99" s="45">
        <v>2</v>
      </c>
      <c r="Q99" s="45"/>
      <c r="R99" s="45">
        <v>2</v>
      </c>
      <c r="S99" s="45"/>
      <c r="T99" s="45"/>
      <c r="U99" s="45"/>
      <c r="V99" s="45"/>
      <c r="W99" s="45"/>
      <c r="X99" s="45"/>
      <c r="Y99" s="45"/>
      <c r="Z99" s="45"/>
      <c r="AA99" s="45"/>
    </row>
    <row r="100" spans="1:27" x14ac:dyDescent="0.2">
      <c r="A100" s="46">
        <v>13.1311</v>
      </c>
      <c r="B100" s="47" t="s">
        <v>141</v>
      </c>
      <c r="C100" s="48" t="s">
        <v>407</v>
      </c>
      <c r="D100" s="49">
        <f t="shared" si="10"/>
        <v>25</v>
      </c>
      <c r="E100" s="49">
        <f t="shared" si="11"/>
        <v>18</v>
      </c>
      <c r="F100" s="49">
        <f t="shared" si="12"/>
        <v>43</v>
      </c>
      <c r="G100" s="45">
        <v>1</v>
      </c>
      <c r="H100" s="45"/>
      <c r="I100" s="45">
        <v>1</v>
      </c>
      <c r="J100" s="45"/>
      <c r="K100" s="45"/>
      <c r="L100" s="45"/>
      <c r="M100" s="45"/>
      <c r="N100" s="45"/>
      <c r="O100" s="45"/>
      <c r="P100" s="45">
        <v>22</v>
      </c>
      <c r="Q100" s="45">
        <v>15</v>
      </c>
      <c r="R100" s="45">
        <v>37</v>
      </c>
      <c r="S100" s="45"/>
      <c r="T100" s="45"/>
      <c r="U100" s="45"/>
      <c r="V100" s="45"/>
      <c r="W100" s="45"/>
      <c r="X100" s="45"/>
      <c r="Y100" s="45">
        <v>2</v>
      </c>
      <c r="Z100" s="45">
        <v>3</v>
      </c>
      <c r="AA100" s="45">
        <v>5</v>
      </c>
    </row>
    <row r="101" spans="1:27" x14ac:dyDescent="0.2">
      <c r="A101" s="46">
        <v>13.131399999999999</v>
      </c>
      <c r="B101" s="47" t="s">
        <v>143</v>
      </c>
      <c r="C101" s="48" t="s">
        <v>408</v>
      </c>
      <c r="D101" s="49">
        <f t="shared" si="10"/>
        <v>37</v>
      </c>
      <c r="E101" s="49">
        <f t="shared" si="11"/>
        <v>76</v>
      </c>
      <c r="F101" s="49">
        <f t="shared" si="12"/>
        <v>113</v>
      </c>
      <c r="G101" s="45">
        <v>1</v>
      </c>
      <c r="H101" s="45"/>
      <c r="I101" s="45">
        <v>1</v>
      </c>
      <c r="J101" s="45">
        <v>1</v>
      </c>
      <c r="K101" s="45"/>
      <c r="L101" s="45">
        <v>1</v>
      </c>
      <c r="M101" s="45">
        <v>1</v>
      </c>
      <c r="N101" s="45">
        <v>2</v>
      </c>
      <c r="O101" s="45">
        <v>3</v>
      </c>
      <c r="P101" s="45">
        <v>30</v>
      </c>
      <c r="Q101" s="45">
        <v>63</v>
      </c>
      <c r="R101" s="45">
        <v>93</v>
      </c>
      <c r="S101" s="45"/>
      <c r="T101" s="45"/>
      <c r="U101" s="45"/>
      <c r="V101" s="45"/>
      <c r="W101" s="45">
        <v>1</v>
      </c>
      <c r="X101" s="45">
        <v>1</v>
      </c>
      <c r="Y101" s="45">
        <v>4</v>
      </c>
      <c r="Z101" s="45">
        <v>10</v>
      </c>
      <c r="AA101" s="45">
        <v>14</v>
      </c>
    </row>
    <row r="102" spans="1:27" x14ac:dyDescent="0.2">
      <c r="A102" s="46">
        <v>13.131600000000001</v>
      </c>
      <c r="B102" s="47" t="s">
        <v>145</v>
      </c>
      <c r="C102" s="48" t="s">
        <v>409</v>
      </c>
      <c r="D102" s="49">
        <f t="shared" si="10"/>
        <v>54</v>
      </c>
      <c r="E102" s="49">
        <f t="shared" si="11"/>
        <v>22</v>
      </c>
      <c r="F102" s="49">
        <f t="shared" si="12"/>
        <v>76</v>
      </c>
      <c r="G102" s="45"/>
      <c r="H102" s="45"/>
      <c r="I102" s="45"/>
      <c r="J102" s="45"/>
      <c r="K102" s="45"/>
      <c r="L102" s="45"/>
      <c r="M102" s="45">
        <v>3</v>
      </c>
      <c r="N102" s="45">
        <v>1</v>
      </c>
      <c r="O102" s="45">
        <v>4</v>
      </c>
      <c r="P102" s="45">
        <v>50</v>
      </c>
      <c r="Q102" s="45">
        <v>21</v>
      </c>
      <c r="R102" s="45">
        <v>71</v>
      </c>
      <c r="S102" s="45"/>
      <c r="T102" s="45"/>
      <c r="U102" s="45"/>
      <c r="V102" s="45"/>
      <c r="W102" s="45"/>
      <c r="X102" s="45"/>
      <c r="Y102" s="45">
        <v>1</v>
      </c>
      <c r="Z102" s="45"/>
      <c r="AA102" s="45">
        <v>1</v>
      </c>
    </row>
    <row r="103" spans="1:27" x14ac:dyDescent="0.2">
      <c r="A103" s="46">
        <v>13.1318</v>
      </c>
      <c r="B103" s="47" t="s">
        <v>147</v>
      </c>
      <c r="C103" s="48" t="s">
        <v>410</v>
      </c>
      <c r="D103" s="49">
        <f t="shared" si="10"/>
        <v>10</v>
      </c>
      <c r="E103" s="49">
        <f t="shared" si="11"/>
        <v>2</v>
      </c>
      <c r="F103" s="49">
        <f t="shared" si="12"/>
        <v>12</v>
      </c>
      <c r="G103" s="45"/>
      <c r="H103" s="45"/>
      <c r="I103" s="45"/>
      <c r="J103" s="45"/>
      <c r="K103" s="45"/>
      <c r="L103" s="45"/>
      <c r="M103" s="45"/>
      <c r="N103" s="45"/>
      <c r="O103" s="45"/>
      <c r="P103" s="45">
        <v>8</v>
      </c>
      <c r="Q103" s="45">
        <v>2</v>
      </c>
      <c r="R103" s="45">
        <v>10</v>
      </c>
      <c r="S103" s="45"/>
      <c r="T103" s="45"/>
      <c r="U103" s="45"/>
      <c r="V103" s="45"/>
      <c r="W103" s="45"/>
      <c r="X103" s="45"/>
      <c r="Y103" s="45">
        <v>2</v>
      </c>
      <c r="Z103" s="45"/>
      <c r="AA103" s="45">
        <v>2</v>
      </c>
    </row>
    <row r="104" spans="1:27" x14ac:dyDescent="0.2">
      <c r="A104" s="46">
        <v>13.132199999999999</v>
      </c>
      <c r="B104" s="47" t="s">
        <v>128</v>
      </c>
      <c r="C104" s="48" t="s">
        <v>411</v>
      </c>
      <c r="D104" s="49">
        <f t="shared" si="10"/>
        <v>39</v>
      </c>
      <c r="E104" s="49">
        <f t="shared" si="11"/>
        <v>24</v>
      </c>
      <c r="F104" s="49">
        <f t="shared" si="12"/>
        <v>63</v>
      </c>
      <c r="G104" s="45"/>
      <c r="H104" s="45"/>
      <c r="I104" s="45"/>
      <c r="J104" s="45"/>
      <c r="K104" s="45"/>
      <c r="L104" s="45"/>
      <c r="M104" s="45">
        <v>3</v>
      </c>
      <c r="N104" s="45"/>
      <c r="O104" s="45">
        <v>3</v>
      </c>
      <c r="P104" s="45">
        <v>35</v>
      </c>
      <c r="Q104" s="45">
        <v>23</v>
      </c>
      <c r="R104" s="45">
        <v>58</v>
      </c>
      <c r="S104" s="45"/>
      <c r="T104" s="45"/>
      <c r="U104" s="45"/>
      <c r="V104" s="45"/>
      <c r="W104" s="45"/>
      <c r="X104" s="45"/>
      <c r="Y104" s="45">
        <v>1</v>
      </c>
      <c r="Z104" s="45">
        <v>1</v>
      </c>
      <c r="AA104" s="45">
        <v>2</v>
      </c>
    </row>
    <row r="105" spans="1:27" x14ac:dyDescent="0.2">
      <c r="A105" s="46">
        <v>13.132300000000001</v>
      </c>
      <c r="B105" s="47" t="s">
        <v>130</v>
      </c>
      <c r="C105" s="48" t="s">
        <v>412</v>
      </c>
      <c r="D105" s="49">
        <f t="shared" si="10"/>
        <v>47</v>
      </c>
      <c r="E105" s="49">
        <f t="shared" si="11"/>
        <v>20</v>
      </c>
      <c r="F105" s="49">
        <f t="shared" si="12"/>
        <v>67</v>
      </c>
      <c r="G105" s="45"/>
      <c r="H105" s="45"/>
      <c r="I105" s="45"/>
      <c r="J105" s="45"/>
      <c r="K105" s="45"/>
      <c r="L105" s="45"/>
      <c r="M105" s="45">
        <v>5</v>
      </c>
      <c r="N105" s="45">
        <v>2</v>
      </c>
      <c r="O105" s="45">
        <v>7</v>
      </c>
      <c r="P105" s="45">
        <v>42</v>
      </c>
      <c r="Q105" s="45">
        <v>15</v>
      </c>
      <c r="R105" s="45">
        <v>57</v>
      </c>
      <c r="S105" s="45"/>
      <c r="T105" s="45"/>
      <c r="U105" s="45"/>
      <c r="V105" s="45"/>
      <c r="W105" s="45"/>
      <c r="X105" s="45"/>
      <c r="Y105" s="45"/>
      <c r="Z105" s="45">
        <v>3</v>
      </c>
      <c r="AA105" s="45">
        <v>3</v>
      </c>
    </row>
    <row r="106" spans="1:27" x14ac:dyDescent="0.2">
      <c r="A106" s="46">
        <v>13.1328</v>
      </c>
      <c r="B106" s="47" t="s">
        <v>149</v>
      </c>
      <c r="C106" s="48" t="s">
        <v>413</v>
      </c>
      <c r="D106" s="49">
        <f t="shared" si="10"/>
        <v>37</v>
      </c>
      <c r="E106" s="49">
        <f t="shared" si="11"/>
        <v>35</v>
      </c>
      <c r="F106" s="49">
        <f t="shared" si="12"/>
        <v>72</v>
      </c>
      <c r="G106" s="45"/>
      <c r="H106" s="45"/>
      <c r="I106" s="45"/>
      <c r="J106" s="45"/>
      <c r="K106" s="45"/>
      <c r="L106" s="45"/>
      <c r="M106" s="45">
        <v>1</v>
      </c>
      <c r="N106" s="45">
        <v>1</v>
      </c>
      <c r="O106" s="45">
        <v>2</v>
      </c>
      <c r="P106" s="45">
        <v>30</v>
      </c>
      <c r="Q106" s="45">
        <v>26</v>
      </c>
      <c r="R106" s="45">
        <v>56</v>
      </c>
      <c r="S106" s="45"/>
      <c r="T106" s="45"/>
      <c r="U106" s="45"/>
      <c r="V106" s="45">
        <v>1</v>
      </c>
      <c r="W106" s="45"/>
      <c r="X106" s="45">
        <v>1</v>
      </c>
      <c r="Y106" s="45">
        <v>5</v>
      </c>
      <c r="Z106" s="45">
        <v>8</v>
      </c>
      <c r="AA106" s="45">
        <v>13</v>
      </c>
    </row>
    <row r="107" spans="1:27" x14ac:dyDescent="0.2">
      <c r="A107" s="46">
        <v>13.132899999999999</v>
      </c>
      <c r="B107" s="47" t="s">
        <v>151</v>
      </c>
      <c r="C107" s="48" t="s">
        <v>414</v>
      </c>
      <c r="D107" s="49">
        <f t="shared" si="10"/>
        <v>18</v>
      </c>
      <c r="E107" s="49">
        <f t="shared" si="11"/>
        <v>14</v>
      </c>
      <c r="F107" s="49">
        <f t="shared" si="12"/>
        <v>32</v>
      </c>
      <c r="G107" s="45"/>
      <c r="H107" s="45"/>
      <c r="I107" s="45"/>
      <c r="J107" s="45"/>
      <c r="K107" s="45"/>
      <c r="L107" s="45"/>
      <c r="M107" s="45">
        <v>1</v>
      </c>
      <c r="N107" s="45"/>
      <c r="O107" s="45">
        <v>1</v>
      </c>
      <c r="P107" s="45">
        <v>17</v>
      </c>
      <c r="Q107" s="45">
        <v>14</v>
      </c>
      <c r="R107" s="45">
        <v>31</v>
      </c>
      <c r="S107" s="45"/>
      <c r="T107" s="45"/>
      <c r="U107" s="45"/>
      <c r="V107" s="45"/>
      <c r="W107" s="45"/>
      <c r="X107" s="45"/>
      <c r="Y107" s="45"/>
      <c r="Z107" s="45"/>
      <c r="AA107" s="45"/>
    </row>
    <row r="108" spans="1:27" x14ac:dyDescent="0.2">
      <c r="A108" s="46">
        <v>13.132999999999999</v>
      </c>
      <c r="B108" s="47" t="s">
        <v>153</v>
      </c>
      <c r="C108" s="48" t="s">
        <v>415</v>
      </c>
      <c r="D108" s="49">
        <f t="shared" si="10"/>
        <v>31</v>
      </c>
      <c r="E108" s="49">
        <f t="shared" si="11"/>
        <v>15</v>
      </c>
      <c r="F108" s="49">
        <f t="shared" si="12"/>
        <v>46</v>
      </c>
      <c r="G108" s="45">
        <v>1</v>
      </c>
      <c r="H108" s="45"/>
      <c r="I108" s="45">
        <v>1</v>
      </c>
      <c r="J108" s="45"/>
      <c r="K108" s="45"/>
      <c r="L108" s="45"/>
      <c r="M108" s="45"/>
      <c r="N108" s="45"/>
      <c r="O108" s="45"/>
      <c r="P108" s="45">
        <v>23</v>
      </c>
      <c r="Q108" s="45">
        <v>13</v>
      </c>
      <c r="R108" s="45">
        <v>36</v>
      </c>
      <c r="S108" s="45"/>
      <c r="T108" s="45"/>
      <c r="U108" s="45"/>
      <c r="V108" s="45">
        <v>1</v>
      </c>
      <c r="W108" s="45"/>
      <c r="X108" s="45">
        <v>1</v>
      </c>
      <c r="Y108" s="45">
        <v>6</v>
      </c>
      <c r="Z108" s="45">
        <v>2</v>
      </c>
      <c r="AA108" s="45">
        <v>8</v>
      </c>
    </row>
    <row r="109" spans="1:27" x14ac:dyDescent="0.2">
      <c r="A109" s="34" t="s">
        <v>416</v>
      </c>
      <c r="B109" s="35"/>
      <c r="C109" s="36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</row>
    <row r="110" spans="1:27" x14ac:dyDescent="0.2">
      <c r="A110" s="38" t="s">
        <v>12</v>
      </c>
      <c r="B110" s="39"/>
      <c r="C110" s="40"/>
      <c r="D110" s="41">
        <f t="shared" si="10"/>
        <v>24</v>
      </c>
      <c r="E110" s="41">
        <f t="shared" si="11"/>
        <v>13</v>
      </c>
      <c r="F110" s="41">
        <f t="shared" si="12"/>
        <v>37</v>
      </c>
      <c r="G110" s="41"/>
      <c r="H110" s="41"/>
      <c r="I110" s="41"/>
      <c r="J110" s="41"/>
      <c r="K110" s="41"/>
      <c r="L110" s="41"/>
      <c r="M110" s="41">
        <v>3</v>
      </c>
      <c r="N110" s="41">
        <v>2</v>
      </c>
      <c r="O110" s="41">
        <v>5</v>
      </c>
      <c r="P110" s="41">
        <v>13</v>
      </c>
      <c r="Q110" s="41">
        <v>10</v>
      </c>
      <c r="R110" s="41">
        <v>23</v>
      </c>
      <c r="S110" s="41"/>
      <c r="T110" s="41"/>
      <c r="U110" s="41"/>
      <c r="V110" s="41"/>
      <c r="W110" s="41"/>
      <c r="X110" s="41"/>
      <c r="Y110" s="41">
        <v>8</v>
      </c>
      <c r="Z110" s="41">
        <v>1</v>
      </c>
      <c r="AA110" s="41">
        <v>9</v>
      </c>
    </row>
    <row r="111" spans="1:27" x14ac:dyDescent="0.2">
      <c r="A111" s="42" t="s">
        <v>313</v>
      </c>
      <c r="B111" s="43"/>
      <c r="C111" s="44"/>
      <c r="D111" s="45">
        <f t="shared" si="10"/>
        <v>10</v>
      </c>
      <c r="E111" s="45">
        <f t="shared" si="11"/>
        <v>12</v>
      </c>
      <c r="F111" s="45">
        <f t="shared" si="12"/>
        <v>22</v>
      </c>
      <c r="G111" s="45"/>
      <c r="H111" s="45"/>
      <c r="I111" s="45"/>
      <c r="J111" s="45"/>
      <c r="K111" s="45"/>
      <c r="L111" s="45"/>
      <c r="M111" s="45">
        <v>3</v>
      </c>
      <c r="N111" s="45">
        <v>2</v>
      </c>
      <c r="O111" s="45">
        <v>5</v>
      </c>
      <c r="P111" s="45">
        <v>6</v>
      </c>
      <c r="Q111" s="45">
        <v>10</v>
      </c>
      <c r="R111" s="45">
        <v>16</v>
      </c>
      <c r="S111" s="45"/>
      <c r="T111" s="45"/>
      <c r="U111" s="45"/>
      <c r="V111" s="45"/>
      <c r="W111" s="45"/>
      <c r="X111" s="45"/>
      <c r="Y111" s="45">
        <v>1</v>
      </c>
      <c r="Z111" s="45"/>
      <c r="AA111" s="45">
        <v>1</v>
      </c>
    </row>
    <row r="112" spans="1:27" x14ac:dyDescent="0.2">
      <c r="A112" s="46" t="s">
        <v>417</v>
      </c>
      <c r="B112" s="47" t="s">
        <v>418</v>
      </c>
      <c r="C112" s="48" t="s">
        <v>419</v>
      </c>
      <c r="D112" s="49">
        <f t="shared" si="10"/>
        <v>3</v>
      </c>
      <c r="E112" s="49">
        <f t="shared" si="11"/>
        <v>0</v>
      </c>
      <c r="F112" s="49">
        <f t="shared" si="12"/>
        <v>3</v>
      </c>
      <c r="G112" s="45"/>
      <c r="H112" s="45"/>
      <c r="I112" s="45"/>
      <c r="J112" s="45"/>
      <c r="K112" s="45"/>
      <c r="L112" s="45"/>
      <c r="M112" s="45">
        <v>1</v>
      </c>
      <c r="N112" s="45"/>
      <c r="O112" s="45">
        <v>1</v>
      </c>
      <c r="P112" s="45">
        <v>2</v>
      </c>
      <c r="Q112" s="45"/>
      <c r="R112" s="45">
        <v>2</v>
      </c>
      <c r="S112" s="45"/>
      <c r="T112" s="45"/>
      <c r="U112" s="45"/>
      <c r="V112" s="45"/>
      <c r="W112" s="45"/>
      <c r="X112" s="45"/>
      <c r="Y112" s="45"/>
      <c r="Z112" s="45"/>
      <c r="AA112" s="45"/>
    </row>
    <row r="113" spans="1:27" x14ac:dyDescent="0.2">
      <c r="A113" s="46" t="s">
        <v>178</v>
      </c>
      <c r="B113" s="47" t="s">
        <v>179</v>
      </c>
      <c r="C113" s="48" t="s">
        <v>421</v>
      </c>
      <c r="D113" s="49">
        <f t="shared" si="10"/>
        <v>0</v>
      </c>
      <c r="E113" s="49">
        <f t="shared" si="11"/>
        <v>3</v>
      </c>
      <c r="F113" s="49">
        <f t="shared" si="12"/>
        <v>3</v>
      </c>
      <c r="G113" s="45"/>
      <c r="H113" s="45"/>
      <c r="I113" s="45"/>
      <c r="J113" s="45"/>
      <c r="K113" s="45"/>
      <c r="L113" s="45"/>
      <c r="M113" s="45"/>
      <c r="N113" s="45">
        <v>1</v>
      </c>
      <c r="O113" s="45">
        <v>1</v>
      </c>
      <c r="P113" s="45"/>
      <c r="Q113" s="45">
        <v>2</v>
      </c>
      <c r="R113" s="45">
        <v>2</v>
      </c>
      <c r="S113" s="45"/>
      <c r="T113" s="45"/>
      <c r="U113" s="45"/>
      <c r="V113" s="45"/>
      <c r="W113" s="45"/>
      <c r="X113" s="45"/>
      <c r="Y113" s="45"/>
      <c r="Z113" s="45"/>
      <c r="AA113" s="45"/>
    </row>
    <row r="114" spans="1:27" x14ac:dyDescent="0.2">
      <c r="A114" s="46" t="s">
        <v>181</v>
      </c>
      <c r="B114" s="47" t="s">
        <v>182</v>
      </c>
      <c r="C114" s="48" t="s">
        <v>422</v>
      </c>
      <c r="D114" s="49">
        <f t="shared" si="10"/>
        <v>1</v>
      </c>
      <c r="E114" s="49">
        <f t="shared" si="11"/>
        <v>1</v>
      </c>
      <c r="F114" s="49">
        <f t="shared" si="12"/>
        <v>2</v>
      </c>
      <c r="G114" s="45"/>
      <c r="H114" s="45"/>
      <c r="I114" s="45"/>
      <c r="J114" s="45"/>
      <c r="K114" s="45"/>
      <c r="L114" s="45"/>
      <c r="M114" s="45">
        <v>1</v>
      </c>
      <c r="N114" s="45">
        <v>1</v>
      </c>
      <c r="O114" s="45">
        <v>2</v>
      </c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</row>
    <row r="115" spans="1:27" x14ac:dyDescent="0.2">
      <c r="A115" s="46" t="s">
        <v>184</v>
      </c>
      <c r="B115" s="47" t="s">
        <v>185</v>
      </c>
      <c r="C115" s="48" t="s">
        <v>423</v>
      </c>
      <c r="D115" s="49">
        <f t="shared" si="10"/>
        <v>1</v>
      </c>
      <c r="E115" s="49">
        <f t="shared" si="11"/>
        <v>2</v>
      </c>
      <c r="F115" s="49">
        <f t="shared" si="12"/>
        <v>3</v>
      </c>
      <c r="G115" s="45"/>
      <c r="H115" s="45"/>
      <c r="I115" s="45"/>
      <c r="J115" s="45"/>
      <c r="K115" s="45"/>
      <c r="L115" s="45"/>
      <c r="M115" s="45">
        <v>1</v>
      </c>
      <c r="N115" s="45"/>
      <c r="O115" s="45">
        <v>1</v>
      </c>
      <c r="P115" s="45"/>
      <c r="Q115" s="45">
        <v>2</v>
      </c>
      <c r="R115" s="45">
        <v>2</v>
      </c>
      <c r="S115" s="45"/>
      <c r="T115" s="45"/>
      <c r="U115" s="45"/>
      <c r="V115" s="45"/>
      <c r="W115" s="45"/>
      <c r="X115" s="45"/>
      <c r="Y115" s="45"/>
      <c r="Z115" s="45"/>
      <c r="AA115" s="45"/>
    </row>
    <row r="116" spans="1:27" x14ac:dyDescent="0.2">
      <c r="A116" s="46" t="s">
        <v>187</v>
      </c>
      <c r="B116" s="47" t="s">
        <v>188</v>
      </c>
      <c r="C116" s="48" t="s">
        <v>424</v>
      </c>
      <c r="D116" s="49">
        <f t="shared" si="10"/>
        <v>5</v>
      </c>
      <c r="E116" s="49">
        <f t="shared" si="11"/>
        <v>6</v>
      </c>
      <c r="F116" s="49">
        <f t="shared" si="12"/>
        <v>11</v>
      </c>
      <c r="G116" s="45"/>
      <c r="H116" s="45"/>
      <c r="I116" s="45"/>
      <c r="J116" s="45"/>
      <c r="K116" s="45"/>
      <c r="L116" s="45"/>
      <c r="M116" s="45"/>
      <c r="N116" s="45"/>
      <c r="O116" s="45"/>
      <c r="P116" s="45">
        <v>4</v>
      </c>
      <c r="Q116" s="45">
        <v>6</v>
      </c>
      <c r="R116" s="45">
        <v>10</v>
      </c>
      <c r="S116" s="45"/>
      <c r="T116" s="45"/>
      <c r="U116" s="45"/>
      <c r="V116" s="45"/>
      <c r="W116" s="45"/>
      <c r="X116" s="45"/>
      <c r="Y116" s="45">
        <v>1</v>
      </c>
      <c r="Z116" s="45"/>
      <c r="AA116" s="45">
        <v>1</v>
      </c>
    </row>
    <row r="117" spans="1:27" x14ac:dyDescent="0.2">
      <c r="A117" s="42" t="s">
        <v>322</v>
      </c>
      <c r="B117" s="43"/>
      <c r="C117" s="44"/>
      <c r="D117" s="45">
        <f t="shared" si="10"/>
        <v>14</v>
      </c>
      <c r="E117" s="45">
        <f t="shared" si="11"/>
        <v>1</v>
      </c>
      <c r="F117" s="45">
        <f t="shared" si="12"/>
        <v>15</v>
      </c>
      <c r="G117" s="45"/>
      <c r="H117" s="45"/>
      <c r="I117" s="45"/>
      <c r="J117" s="45"/>
      <c r="K117" s="45"/>
      <c r="L117" s="45"/>
      <c r="M117" s="45"/>
      <c r="N117" s="45"/>
      <c r="O117" s="45"/>
      <c r="P117" s="45">
        <v>7</v>
      </c>
      <c r="Q117" s="45"/>
      <c r="R117" s="45">
        <v>7</v>
      </c>
      <c r="S117" s="45"/>
      <c r="T117" s="45"/>
      <c r="U117" s="45"/>
      <c r="V117" s="45"/>
      <c r="W117" s="45"/>
      <c r="X117" s="45"/>
      <c r="Y117" s="45">
        <v>7</v>
      </c>
      <c r="Z117" s="45">
        <v>1</v>
      </c>
      <c r="AA117" s="45">
        <v>8</v>
      </c>
    </row>
    <row r="118" spans="1:27" x14ac:dyDescent="0.2">
      <c r="A118" s="50" t="s">
        <v>172</v>
      </c>
      <c r="B118" s="47" t="s">
        <v>172</v>
      </c>
      <c r="C118" s="48" t="s">
        <v>173</v>
      </c>
      <c r="D118" s="49">
        <f t="shared" si="10"/>
        <v>14</v>
      </c>
      <c r="E118" s="49">
        <f t="shared" si="11"/>
        <v>1</v>
      </c>
      <c r="F118" s="49">
        <f t="shared" si="12"/>
        <v>15</v>
      </c>
      <c r="G118" s="45"/>
      <c r="H118" s="45"/>
      <c r="I118" s="45"/>
      <c r="J118" s="45"/>
      <c r="K118" s="45"/>
      <c r="L118" s="45"/>
      <c r="M118" s="45"/>
      <c r="N118" s="45"/>
      <c r="O118" s="45"/>
      <c r="P118" s="45">
        <v>7</v>
      </c>
      <c r="Q118" s="45"/>
      <c r="R118" s="45">
        <v>7</v>
      </c>
      <c r="S118" s="45"/>
      <c r="T118" s="45"/>
      <c r="U118" s="45"/>
      <c r="V118" s="45"/>
      <c r="W118" s="45"/>
      <c r="X118" s="45"/>
      <c r="Y118" s="45">
        <v>7</v>
      </c>
      <c r="Z118" s="45">
        <v>1</v>
      </c>
      <c r="AA118" s="45">
        <v>8</v>
      </c>
    </row>
    <row r="119" spans="1:27" x14ac:dyDescent="0.2">
      <c r="A119" s="34" t="s">
        <v>425</v>
      </c>
      <c r="B119" s="35"/>
      <c r="C119" s="36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</row>
    <row r="120" spans="1:27" x14ac:dyDescent="0.2">
      <c r="A120" s="38" t="s">
        <v>12</v>
      </c>
      <c r="B120" s="39"/>
      <c r="C120" s="40"/>
      <c r="D120" s="41">
        <f t="shared" si="10"/>
        <v>151</v>
      </c>
      <c r="E120" s="41">
        <f t="shared" si="11"/>
        <v>143</v>
      </c>
      <c r="F120" s="41">
        <f t="shared" si="12"/>
        <v>294</v>
      </c>
      <c r="G120" s="41"/>
      <c r="H120" s="41">
        <v>2</v>
      </c>
      <c r="I120" s="41">
        <v>2</v>
      </c>
      <c r="J120" s="41"/>
      <c r="K120" s="41"/>
      <c r="L120" s="41"/>
      <c r="M120" s="41">
        <v>7</v>
      </c>
      <c r="N120" s="41">
        <v>4</v>
      </c>
      <c r="O120" s="41">
        <v>11</v>
      </c>
      <c r="P120" s="41">
        <v>118</v>
      </c>
      <c r="Q120" s="41">
        <v>109</v>
      </c>
      <c r="R120" s="41">
        <v>227</v>
      </c>
      <c r="S120" s="41">
        <v>1</v>
      </c>
      <c r="T120" s="41"/>
      <c r="U120" s="41">
        <v>1</v>
      </c>
      <c r="V120" s="41"/>
      <c r="W120" s="41">
        <v>3</v>
      </c>
      <c r="X120" s="41">
        <v>3</v>
      </c>
      <c r="Y120" s="41">
        <v>25</v>
      </c>
      <c r="Z120" s="41">
        <v>25</v>
      </c>
      <c r="AA120" s="41">
        <v>50</v>
      </c>
    </row>
    <row r="121" spans="1:27" x14ac:dyDescent="0.2">
      <c r="A121" s="42" t="s">
        <v>13</v>
      </c>
      <c r="B121" s="43"/>
      <c r="C121" s="44"/>
      <c r="D121" s="45">
        <f t="shared" si="10"/>
        <v>135</v>
      </c>
      <c r="E121" s="45">
        <f t="shared" si="11"/>
        <v>99</v>
      </c>
      <c r="F121" s="45">
        <f t="shared" si="12"/>
        <v>234</v>
      </c>
      <c r="G121" s="45"/>
      <c r="H121" s="45"/>
      <c r="I121" s="45"/>
      <c r="J121" s="45"/>
      <c r="K121" s="45"/>
      <c r="L121" s="45"/>
      <c r="M121" s="45">
        <v>6</v>
      </c>
      <c r="N121" s="45">
        <v>2</v>
      </c>
      <c r="O121" s="45">
        <v>8</v>
      </c>
      <c r="P121" s="45">
        <v>103</v>
      </c>
      <c r="Q121" s="45">
        <v>71</v>
      </c>
      <c r="R121" s="45">
        <v>174</v>
      </c>
      <c r="S121" s="45">
        <v>1</v>
      </c>
      <c r="T121" s="45"/>
      <c r="U121" s="45">
        <v>1</v>
      </c>
      <c r="V121" s="45"/>
      <c r="W121" s="45">
        <v>3</v>
      </c>
      <c r="X121" s="45">
        <v>3</v>
      </c>
      <c r="Y121" s="45">
        <v>25</v>
      </c>
      <c r="Z121" s="45">
        <v>23</v>
      </c>
      <c r="AA121" s="45">
        <v>48</v>
      </c>
    </row>
    <row r="122" spans="1:27" x14ac:dyDescent="0.2">
      <c r="A122" s="46">
        <v>24.010200000000001</v>
      </c>
      <c r="B122" s="47" t="s">
        <v>156</v>
      </c>
      <c r="C122" s="48" t="s">
        <v>426</v>
      </c>
      <c r="D122" s="49">
        <f t="shared" si="10"/>
        <v>135</v>
      </c>
      <c r="E122" s="49">
        <f t="shared" si="11"/>
        <v>99</v>
      </c>
      <c r="F122" s="49">
        <f t="shared" si="12"/>
        <v>234</v>
      </c>
      <c r="G122" s="45"/>
      <c r="H122" s="45"/>
      <c r="I122" s="45"/>
      <c r="J122" s="45"/>
      <c r="K122" s="45"/>
      <c r="L122" s="45"/>
      <c r="M122" s="45">
        <v>6</v>
      </c>
      <c r="N122" s="45">
        <v>2</v>
      </c>
      <c r="O122" s="45">
        <v>8</v>
      </c>
      <c r="P122" s="45">
        <v>103</v>
      </c>
      <c r="Q122" s="45">
        <v>71</v>
      </c>
      <c r="R122" s="45">
        <v>174</v>
      </c>
      <c r="S122" s="45">
        <v>1</v>
      </c>
      <c r="T122" s="45"/>
      <c r="U122" s="45">
        <v>1</v>
      </c>
      <c r="V122" s="45"/>
      <c r="W122" s="45">
        <v>3</v>
      </c>
      <c r="X122" s="45">
        <v>3</v>
      </c>
      <c r="Y122" s="45">
        <v>25</v>
      </c>
      <c r="Z122" s="45">
        <v>23</v>
      </c>
      <c r="AA122" s="45">
        <v>48</v>
      </c>
    </row>
    <row r="123" spans="1:27" x14ac:dyDescent="0.2">
      <c r="A123" s="42" t="s">
        <v>312</v>
      </c>
      <c r="B123" s="43"/>
      <c r="C123" s="44"/>
      <c r="D123" s="45">
        <f t="shared" si="10"/>
        <v>15</v>
      </c>
      <c r="E123" s="45">
        <f t="shared" si="11"/>
        <v>23</v>
      </c>
      <c r="F123" s="45">
        <f t="shared" si="12"/>
        <v>38</v>
      </c>
      <c r="G123" s="45"/>
      <c r="H123" s="45">
        <v>1</v>
      </c>
      <c r="I123" s="45">
        <v>1</v>
      </c>
      <c r="J123" s="45"/>
      <c r="K123" s="45"/>
      <c r="L123" s="45"/>
      <c r="M123" s="45">
        <v>1</v>
      </c>
      <c r="N123" s="45">
        <v>2</v>
      </c>
      <c r="O123" s="45">
        <v>3</v>
      </c>
      <c r="P123" s="45">
        <v>14</v>
      </c>
      <c r="Q123" s="45">
        <v>20</v>
      </c>
      <c r="R123" s="45">
        <v>34</v>
      </c>
      <c r="S123" s="45"/>
      <c r="T123" s="45"/>
      <c r="U123" s="45"/>
      <c r="V123" s="45"/>
      <c r="W123" s="45"/>
      <c r="X123" s="45"/>
      <c r="Y123" s="45"/>
      <c r="Z123" s="45"/>
      <c r="AA123" s="45"/>
    </row>
    <row r="124" spans="1:27" x14ac:dyDescent="0.2">
      <c r="A124" s="46">
        <v>13</v>
      </c>
      <c r="B124" s="47" t="s">
        <v>193</v>
      </c>
      <c r="C124" s="48" t="s">
        <v>427</v>
      </c>
      <c r="D124" s="49">
        <f t="shared" si="10"/>
        <v>5</v>
      </c>
      <c r="E124" s="49">
        <f t="shared" si="11"/>
        <v>15</v>
      </c>
      <c r="F124" s="49">
        <f t="shared" si="12"/>
        <v>20</v>
      </c>
      <c r="G124" s="45"/>
      <c r="H124" s="45">
        <v>1</v>
      </c>
      <c r="I124" s="45">
        <v>1</v>
      </c>
      <c r="J124" s="45"/>
      <c r="K124" s="45"/>
      <c r="L124" s="45"/>
      <c r="M124" s="45"/>
      <c r="N124" s="45"/>
      <c r="O124" s="45"/>
      <c r="P124" s="45">
        <v>5</v>
      </c>
      <c r="Q124" s="45">
        <v>14</v>
      </c>
      <c r="R124" s="45">
        <v>19</v>
      </c>
      <c r="S124" s="45"/>
      <c r="T124" s="45"/>
      <c r="U124" s="45"/>
      <c r="V124" s="45"/>
      <c r="W124" s="45"/>
      <c r="X124" s="45"/>
      <c r="Y124" s="45"/>
      <c r="Z124" s="45"/>
      <c r="AA124" s="45"/>
    </row>
    <row r="125" spans="1:27" x14ac:dyDescent="0.2">
      <c r="A125" s="46">
        <v>16</v>
      </c>
      <c r="B125" s="47" t="s">
        <v>195</v>
      </c>
      <c r="C125" s="48" t="s">
        <v>428</v>
      </c>
      <c r="D125" s="49">
        <f t="shared" si="10"/>
        <v>8</v>
      </c>
      <c r="E125" s="49">
        <f t="shared" si="11"/>
        <v>2</v>
      </c>
      <c r="F125" s="49">
        <f t="shared" si="12"/>
        <v>10</v>
      </c>
      <c r="G125" s="45"/>
      <c r="H125" s="45"/>
      <c r="I125" s="45"/>
      <c r="J125" s="45"/>
      <c r="K125" s="45"/>
      <c r="L125" s="45"/>
      <c r="M125" s="45">
        <v>1</v>
      </c>
      <c r="N125" s="45"/>
      <c r="O125" s="45">
        <v>1</v>
      </c>
      <c r="P125" s="45">
        <v>7</v>
      </c>
      <c r="Q125" s="45">
        <v>2</v>
      </c>
      <c r="R125" s="45">
        <v>9</v>
      </c>
      <c r="S125" s="45"/>
      <c r="T125" s="45"/>
      <c r="U125" s="45"/>
      <c r="V125" s="45"/>
      <c r="W125" s="45"/>
      <c r="X125" s="45"/>
      <c r="Y125" s="45"/>
      <c r="Z125" s="45"/>
      <c r="AA125" s="45"/>
    </row>
    <row r="126" spans="1:27" x14ac:dyDescent="0.2">
      <c r="A126" s="46">
        <v>30</v>
      </c>
      <c r="B126" s="47" t="s">
        <v>467</v>
      </c>
      <c r="C126" s="48" t="s">
        <v>468</v>
      </c>
      <c r="D126" s="49">
        <f t="shared" si="10"/>
        <v>1</v>
      </c>
      <c r="E126" s="49">
        <f t="shared" si="11"/>
        <v>0</v>
      </c>
      <c r="F126" s="49">
        <f t="shared" si="12"/>
        <v>1</v>
      </c>
      <c r="G126" s="45"/>
      <c r="H126" s="45"/>
      <c r="I126" s="45"/>
      <c r="J126" s="45"/>
      <c r="K126" s="45"/>
      <c r="L126" s="45"/>
      <c r="M126" s="45"/>
      <c r="N126" s="45"/>
      <c r="O126" s="45"/>
      <c r="P126" s="45">
        <v>1</v>
      </c>
      <c r="Q126" s="45"/>
      <c r="R126" s="45">
        <v>1</v>
      </c>
      <c r="S126" s="45"/>
      <c r="T126" s="45"/>
      <c r="U126" s="45"/>
      <c r="V126" s="45"/>
      <c r="W126" s="45"/>
      <c r="X126" s="45"/>
      <c r="Y126" s="45"/>
      <c r="Z126" s="45"/>
      <c r="AA126" s="45"/>
    </row>
    <row r="127" spans="1:27" x14ac:dyDescent="0.2">
      <c r="A127" s="46">
        <v>45</v>
      </c>
      <c r="B127" s="47" t="s">
        <v>197</v>
      </c>
      <c r="C127" s="48" t="s">
        <v>430</v>
      </c>
      <c r="D127" s="49">
        <f t="shared" si="10"/>
        <v>1</v>
      </c>
      <c r="E127" s="49">
        <f t="shared" si="11"/>
        <v>3</v>
      </c>
      <c r="F127" s="49">
        <f t="shared" si="12"/>
        <v>4</v>
      </c>
      <c r="G127" s="45"/>
      <c r="H127" s="45"/>
      <c r="I127" s="45"/>
      <c r="J127" s="45"/>
      <c r="K127" s="45"/>
      <c r="L127" s="45"/>
      <c r="M127" s="45"/>
      <c r="N127" s="45"/>
      <c r="O127" s="45"/>
      <c r="P127" s="45">
        <v>1</v>
      </c>
      <c r="Q127" s="45">
        <v>3</v>
      </c>
      <c r="R127" s="45">
        <v>4</v>
      </c>
      <c r="S127" s="45"/>
      <c r="T127" s="45"/>
      <c r="U127" s="45"/>
      <c r="V127" s="45"/>
      <c r="W127" s="45"/>
      <c r="X127" s="45"/>
      <c r="Y127" s="45"/>
      <c r="Z127" s="45"/>
      <c r="AA127" s="45"/>
    </row>
    <row r="128" spans="1:27" x14ac:dyDescent="0.2">
      <c r="A128" s="46">
        <v>52</v>
      </c>
      <c r="B128" s="47" t="s">
        <v>199</v>
      </c>
      <c r="C128" s="48" t="s">
        <v>431</v>
      </c>
      <c r="D128" s="49">
        <f t="shared" si="10"/>
        <v>0</v>
      </c>
      <c r="E128" s="49">
        <f t="shared" si="11"/>
        <v>3</v>
      </c>
      <c r="F128" s="49">
        <f t="shared" si="12"/>
        <v>3</v>
      </c>
      <c r="G128" s="45"/>
      <c r="H128" s="45"/>
      <c r="I128" s="45"/>
      <c r="J128" s="45"/>
      <c r="K128" s="45"/>
      <c r="L128" s="45"/>
      <c r="M128" s="45"/>
      <c r="N128" s="45">
        <v>2</v>
      </c>
      <c r="O128" s="45">
        <v>2</v>
      </c>
      <c r="P128" s="45"/>
      <c r="Q128" s="45">
        <v>1</v>
      </c>
      <c r="R128" s="45">
        <v>1</v>
      </c>
      <c r="S128" s="45"/>
      <c r="T128" s="45"/>
      <c r="U128" s="45"/>
      <c r="V128" s="45"/>
      <c r="W128" s="45"/>
      <c r="X128" s="45"/>
      <c r="Y128" s="45"/>
      <c r="Z128" s="45"/>
      <c r="AA128" s="45"/>
    </row>
    <row r="129" spans="1:27" x14ac:dyDescent="0.2">
      <c r="A129" s="42" t="s">
        <v>323</v>
      </c>
      <c r="B129" s="43"/>
      <c r="C129" s="44"/>
      <c r="D129" s="45">
        <f t="shared" si="10"/>
        <v>1</v>
      </c>
      <c r="E129" s="45">
        <f t="shared" si="11"/>
        <v>21</v>
      </c>
      <c r="F129" s="45">
        <f t="shared" si="12"/>
        <v>22</v>
      </c>
      <c r="G129" s="45"/>
      <c r="H129" s="45">
        <v>1</v>
      </c>
      <c r="I129" s="45">
        <v>1</v>
      </c>
      <c r="J129" s="45"/>
      <c r="K129" s="45"/>
      <c r="L129" s="45"/>
      <c r="M129" s="45"/>
      <c r="N129" s="45"/>
      <c r="O129" s="45"/>
      <c r="P129" s="45">
        <v>1</v>
      </c>
      <c r="Q129" s="45">
        <v>18</v>
      </c>
      <c r="R129" s="45">
        <v>19</v>
      </c>
      <c r="S129" s="45"/>
      <c r="T129" s="45"/>
      <c r="U129" s="45"/>
      <c r="V129" s="45"/>
      <c r="W129" s="45"/>
      <c r="X129" s="45"/>
      <c r="Y129" s="45"/>
      <c r="Z129" s="45">
        <v>2</v>
      </c>
      <c r="AA129" s="45">
        <v>2</v>
      </c>
    </row>
    <row r="130" spans="1:27" x14ac:dyDescent="0.2">
      <c r="A130" s="46">
        <v>14.0901</v>
      </c>
      <c r="B130" s="47" t="s">
        <v>162</v>
      </c>
      <c r="C130" s="48" t="s">
        <v>432</v>
      </c>
      <c r="D130" s="49">
        <f t="shared" si="10"/>
        <v>0</v>
      </c>
      <c r="E130" s="49">
        <f t="shared" si="11"/>
        <v>13</v>
      </c>
      <c r="F130" s="49">
        <f t="shared" si="12"/>
        <v>13</v>
      </c>
      <c r="G130" s="45"/>
      <c r="H130" s="45">
        <v>1</v>
      </c>
      <c r="I130" s="45">
        <v>1</v>
      </c>
      <c r="J130" s="45"/>
      <c r="K130" s="45"/>
      <c r="L130" s="45"/>
      <c r="M130" s="45"/>
      <c r="N130" s="45"/>
      <c r="O130" s="45"/>
      <c r="P130" s="45"/>
      <c r="Q130" s="45">
        <v>11</v>
      </c>
      <c r="R130" s="45">
        <v>11</v>
      </c>
      <c r="S130" s="45"/>
      <c r="T130" s="45"/>
      <c r="U130" s="45"/>
      <c r="V130" s="45"/>
      <c r="W130" s="45"/>
      <c r="X130" s="45"/>
      <c r="Y130" s="45"/>
      <c r="Z130" s="45">
        <v>1</v>
      </c>
      <c r="AA130" s="45">
        <v>1</v>
      </c>
    </row>
    <row r="131" spans="1:27" x14ac:dyDescent="0.2">
      <c r="A131" s="46">
        <v>14.100099999999999</v>
      </c>
      <c r="B131" s="47" t="s">
        <v>164</v>
      </c>
      <c r="C131" s="48" t="s">
        <v>433</v>
      </c>
      <c r="D131" s="49">
        <f t="shared" si="10"/>
        <v>0</v>
      </c>
      <c r="E131" s="49">
        <f t="shared" si="11"/>
        <v>3</v>
      </c>
      <c r="F131" s="49">
        <f t="shared" si="12"/>
        <v>3</v>
      </c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>
        <v>3</v>
      </c>
      <c r="R131" s="45">
        <v>3</v>
      </c>
      <c r="S131" s="45"/>
      <c r="T131" s="45"/>
      <c r="U131" s="45"/>
      <c r="V131" s="45"/>
      <c r="W131" s="45"/>
      <c r="X131" s="45"/>
      <c r="Y131" s="45"/>
      <c r="Z131" s="45"/>
      <c r="AA131" s="45"/>
    </row>
    <row r="132" spans="1:27" x14ac:dyDescent="0.2">
      <c r="A132" s="50">
        <v>14.190099999999999</v>
      </c>
      <c r="B132" s="47" t="s">
        <v>166</v>
      </c>
      <c r="C132" s="48" t="s">
        <v>434</v>
      </c>
      <c r="D132" s="49">
        <f t="shared" si="10"/>
        <v>1</v>
      </c>
      <c r="E132" s="49">
        <f t="shared" si="11"/>
        <v>5</v>
      </c>
      <c r="F132" s="49">
        <f t="shared" si="12"/>
        <v>6</v>
      </c>
      <c r="G132" s="45"/>
      <c r="H132" s="45"/>
      <c r="I132" s="45"/>
      <c r="J132" s="45"/>
      <c r="K132" s="45"/>
      <c r="L132" s="45"/>
      <c r="M132" s="45"/>
      <c r="N132" s="45"/>
      <c r="O132" s="45"/>
      <c r="P132" s="45">
        <v>1</v>
      </c>
      <c r="Q132" s="45">
        <v>4</v>
      </c>
      <c r="R132" s="45">
        <v>5</v>
      </c>
      <c r="S132" s="45"/>
      <c r="T132" s="45"/>
      <c r="U132" s="45"/>
      <c r="V132" s="45"/>
      <c r="W132" s="45"/>
      <c r="X132" s="45"/>
      <c r="Y132" s="45"/>
      <c r="Z132" s="45">
        <v>1</v>
      </c>
      <c r="AA132" s="45">
        <v>1</v>
      </c>
    </row>
    <row r="133" spans="1:27" x14ac:dyDescent="0.2">
      <c r="A133" s="34" t="s">
        <v>435</v>
      </c>
      <c r="B133" s="35"/>
      <c r="C133" s="36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</row>
    <row r="134" spans="1:27" x14ac:dyDescent="0.2">
      <c r="A134" s="38" t="s">
        <v>12</v>
      </c>
      <c r="B134" s="39"/>
      <c r="C134" s="40"/>
      <c r="D134" s="41">
        <f t="shared" si="10"/>
        <v>1125</v>
      </c>
      <c r="E134" s="41">
        <f t="shared" si="11"/>
        <v>423</v>
      </c>
      <c r="F134" s="41">
        <f t="shared" si="12"/>
        <v>1548</v>
      </c>
      <c r="G134" s="41">
        <v>12</v>
      </c>
      <c r="H134" s="41">
        <v>3</v>
      </c>
      <c r="I134" s="41">
        <v>15</v>
      </c>
      <c r="J134" s="41"/>
      <c r="K134" s="41"/>
      <c r="L134" s="41"/>
      <c r="M134" s="41">
        <v>48</v>
      </c>
      <c r="N134" s="41">
        <v>16</v>
      </c>
      <c r="O134" s="41">
        <v>64</v>
      </c>
      <c r="P134" s="41">
        <v>859</v>
      </c>
      <c r="Q134" s="41">
        <v>319</v>
      </c>
      <c r="R134" s="41">
        <v>1178</v>
      </c>
      <c r="S134" s="41">
        <v>1</v>
      </c>
      <c r="T134" s="41">
        <v>1</v>
      </c>
      <c r="U134" s="41">
        <v>2</v>
      </c>
      <c r="V134" s="41">
        <v>2</v>
      </c>
      <c r="W134" s="41">
        <v>2</v>
      </c>
      <c r="X134" s="41">
        <v>4</v>
      </c>
      <c r="Y134" s="41">
        <v>203</v>
      </c>
      <c r="Z134" s="41">
        <v>82</v>
      </c>
      <c r="AA134" s="41">
        <v>285</v>
      </c>
    </row>
    <row r="135" spans="1:27" x14ac:dyDescent="0.2">
      <c r="A135" s="42" t="s">
        <v>13</v>
      </c>
      <c r="B135" s="43"/>
      <c r="C135" s="44"/>
      <c r="D135" s="45">
        <f t="shared" si="10"/>
        <v>883</v>
      </c>
      <c r="E135" s="45">
        <f t="shared" si="11"/>
        <v>291</v>
      </c>
      <c r="F135" s="45">
        <f t="shared" si="12"/>
        <v>1174</v>
      </c>
      <c r="G135" s="45">
        <v>10</v>
      </c>
      <c r="H135" s="45">
        <v>1</v>
      </c>
      <c r="I135" s="45">
        <v>11</v>
      </c>
      <c r="J135" s="45"/>
      <c r="K135" s="45"/>
      <c r="L135" s="45"/>
      <c r="M135" s="45">
        <v>37</v>
      </c>
      <c r="N135" s="45">
        <v>9</v>
      </c>
      <c r="O135" s="45">
        <v>46</v>
      </c>
      <c r="P135" s="45">
        <v>677</v>
      </c>
      <c r="Q135" s="45">
        <v>222</v>
      </c>
      <c r="R135" s="45">
        <v>899</v>
      </c>
      <c r="S135" s="45">
        <v>1</v>
      </c>
      <c r="T135" s="45">
        <v>1</v>
      </c>
      <c r="U135" s="45">
        <v>2</v>
      </c>
      <c r="V135" s="45">
        <v>2</v>
      </c>
      <c r="W135" s="45">
        <v>2</v>
      </c>
      <c r="X135" s="45">
        <v>4</v>
      </c>
      <c r="Y135" s="45">
        <v>156</v>
      </c>
      <c r="Z135" s="45">
        <v>56</v>
      </c>
      <c r="AA135" s="45">
        <v>212</v>
      </c>
    </row>
    <row r="136" spans="1:27" x14ac:dyDescent="0.2">
      <c r="A136" s="46">
        <v>16.010100000000001</v>
      </c>
      <c r="B136" s="47" t="s">
        <v>206</v>
      </c>
      <c r="C136" s="48" t="s">
        <v>207</v>
      </c>
      <c r="D136" s="49">
        <f t="shared" si="10"/>
        <v>338</v>
      </c>
      <c r="E136" s="49">
        <f t="shared" si="11"/>
        <v>69</v>
      </c>
      <c r="F136" s="49">
        <f t="shared" si="12"/>
        <v>407</v>
      </c>
      <c r="G136" s="45">
        <v>3</v>
      </c>
      <c r="H136" s="45">
        <v>1</v>
      </c>
      <c r="I136" s="45">
        <v>4</v>
      </c>
      <c r="J136" s="45"/>
      <c r="K136" s="45"/>
      <c r="L136" s="45"/>
      <c r="M136" s="45">
        <v>15</v>
      </c>
      <c r="N136" s="45">
        <v>2</v>
      </c>
      <c r="O136" s="45">
        <v>17</v>
      </c>
      <c r="P136" s="45">
        <v>263</v>
      </c>
      <c r="Q136" s="45">
        <v>49</v>
      </c>
      <c r="R136" s="45">
        <v>312</v>
      </c>
      <c r="S136" s="45"/>
      <c r="T136" s="45">
        <v>1</v>
      </c>
      <c r="U136" s="45">
        <v>1</v>
      </c>
      <c r="V136" s="45">
        <v>1</v>
      </c>
      <c r="W136" s="45"/>
      <c r="X136" s="45">
        <v>1</v>
      </c>
      <c r="Y136" s="45">
        <v>56</v>
      </c>
      <c r="Z136" s="45">
        <v>16</v>
      </c>
      <c r="AA136" s="45">
        <v>72</v>
      </c>
    </row>
    <row r="137" spans="1:27" x14ac:dyDescent="0.2">
      <c r="A137" s="50">
        <v>16.010400000000001</v>
      </c>
      <c r="B137" s="47" t="s">
        <v>208</v>
      </c>
      <c r="C137" s="48" t="s">
        <v>209</v>
      </c>
      <c r="D137" s="49">
        <f t="shared" ref="D137:D176" si="13">G137+J137+M137+P137+S137+V137+Y137</f>
        <v>84</v>
      </c>
      <c r="E137" s="49">
        <f t="shared" ref="E137:E176" si="14">H137+K137+N137+Q137+T137+W137+Z137</f>
        <v>24</v>
      </c>
      <c r="F137" s="49">
        <f t="shared" ref="F137:F176" si="15">I137+L137+O137+R137+U137+X137+AA137</f>
        <v>108</v>
      </c>
      <c r="G137" s="45"/>
      <c r="H137" s="45"/>
      <c r="I137" s="45"/>
      <c r="J137" s="45"/>
      <c r="K137" s="45"/>
      <c r="L137" s="45"/>
      <c r="M137" s="45">
        <v>3</v>
      </c>
      <c r="N137" s="45">
        <v>1</v>
      </c>
      <c r="O137" s="45">
        <v>4</v>
      </c>
      <c r="P137" s="45">
        <v>60</v>
      </c>
      <c r="Q137" s="45">
        <v>15</v>
      </c>
      <c r="R137" s="45">
        <v>75</v>
      </c>
      <c r="S137" s="45"/>
      <c r="T137" s="45"/>
      <c r="U137" s="45"/>
      <c r="V137" s="45"/>
      <c r="W137" s="45"/>
      <c r="X137" s="45"/>
      <c r="Y137" s="45">
        <v>21</v>
      </c>
      <c r="Z137" s="45">
        <v>8</v>
      </c>
      <c r="AA137" s="45">
        <v>29</v>
      </c>
    </row>
    <row r="138" spans="1:27" x14ac:dyDescent="0.2">
      <c r="A138" s="35"/>
      <c r="B138" s="47" t="s">
        <v>210</v>
      </c>
      <c r="C138" s="48" t="s">
        <v>211</v>
      </c>
      <c r="D138" s="49">
        <f t="shared" si="13"/>
        <v>60</v>
      </c>
      <c r="E138" s="49">
        <f t="shared" si="14"/>
        <v>20</v>
      </c>
      <c r="F138" s="49">
        <f t="shared" si="15"/>
        <v>80</v>
      </c>
      <c r="G138" s="45">
        <v>1</v>
      </c>
      <c r="H138" s="45"/>
      <c r="I138" s="45">
        <v>1</v>
      </c>
      <c r="J138" s="45"/>
      <c r="K138" s="45"/>
      <c r="L138" s="45"/>
      <c r="M138" s="45">
        <v>4</v>
      </c>
      <c r="N138" s="45">
        <v>1</v>
      </c>
      <c r="O138" s="45">
        <v>5</v>
      </c>
      <c r="P138" s="45">
        <v>44</v>
      </c>
      <c r="Q138" s="45">
        <v>16</v>
      </c>
      <c r="R138" s="45">
        <v>60</v>
      </c>
      <c r="S138" s="45"/>
      <c r="T138" s="45"/>
      <c r="U138" s="45"/>
      <c r="V138" s="45"/>
      <c r="W138" s="45"/>
      <c r="X138" s="45"/>
      <c r="Y138" s="45">
        <v>11</v>
      </c>
      <c r="Z138" s="45">
        <v>3</v>
      </c>
      <c r="AA138" s="45">
        <v>14</v>
      </c>
    </row>
    <row r="139" spans="1:27" x14ac:dyDescent="0.2">
      <c r="A139" s="46">
        <v>16.090499999999999</v>
      </c>
      <c r="B139" s="47" t="s">
        <v>214</v>
      </c>
      <c r="C139" s="48" t="s">
        <v>436</v>
      </c>
      <c r="D139" s="49">
        <f t="shared" si="13"/>
        <v>33</v>
      </c>
      <c r="E139" s="49">
        <f t="shared" si="14"/>
        <v>8</v>
      </c>
      <c r="F139" s="49">
        <f t="shared" si="15"/>
        <v>41</v>
      </c>
      <c r="G139" s="45"/>
      <c r="H139" s="45"/>
      <c r="I139" s="45"/>
      <c r="J139" s="45"/>
      <c r="K139" s="45"/>
      <c r="L139" s="45"/>
      <c r="M139" s="45">
        <v>2</v>
      </c>
      <c r="N139" s="45"/>
      <c r="O139" s="45">
        <v>2</v>
      </c>
      <c r="P139" s="45">
        <v>24</v>
      </c>
      <c r="Q139" s="45">
        <v>6</v>
      </c>
      <c r="R139" s="45">
        <v>30</v>
      </c>
      <c r="S139" s="45"/>
      <c r="T139" s="45"/>
      <c r="U139" s="45"/>
      <c r="V139" s="45"/>
      <c r="W139" s="45"/>
      <c r="X139" s="45"/>
      <c r="Y139" s="45">
        <v>7</v>
      </c>
      <c r="Z139" s="45">
        <v>2</v>
      </c>
      <c r="AA139" s="45">
        <v>9</v>
      </c>
    </row>
    <row r="140" spans="1:27" x14ac:dyDescent="0.2">
      <c r="A140" s="46">
        <v>23.010100000000001</v>
      </c>
      <c r="B140" s="47" t="s">
        <v>216</v>
      </c>
      <c r="C140" s="48" t="s">
        <v>217</v>
      </c>
      <c r="D140" s="49">
        <f t="shared" si="13"/>
        <v>5</v>
      </c>
      <c r="E140" s="49">
        <f t="shared" si="14"/>
        <v>2</v>
      </c>
      <c r="F140" s="49">
        <f t="shared" si="15"/>
        <v>7</v>
      </c>
      <c r="G140" s="45"/>
      <c r="H140" s="45"/>
      <c r="I140" s="45"/>
      <c r="J140" s="45"/>
      <c r="K140" s="45"/>
      <c r="L140" s="45"/>
      <c r="M140" s="45"/>
      <c r="N140" s="45"/>
      <c r="O140" s="45"/>
      <c r="P140" s="45">
        <v>1</v>
      </c>
      <c r="Q140" s="45"/>
      <c r="R140" s="45">
        <v>1</v>
      </c>
      <c r="S140" s="45"/>
      <c r="T140" s="45"/>
      <c r="U140" s="45"/>
      <c r="V140" s="45"/>
      <c r="W140" s="45"/>
      <c r="X140" s="45"/>
      <c r="Y140" s="45">
        <v>4</v>
      </c>
      <c r="Z140" s="45">
        <v>2</v>
      </c>
      <c r="AA140" s="45">
        <v>6</v>
      </c>
    </row>
    <row r="141" spans="1:27" x14ac:dyDescent="0.2">
      <c r="A141" s="46">
        <v>23.9999</v>
      </c>
      <c r="B141" s="47" t="s">
        <v>218</v>
      </c>
      <c r="C141" s="48" t="s">
        <v>437</v>
      </c>
      <c r="D141" s="49">
        <f t="shared" si="13"/>
        <v>41</v>
      </c>
      <c r="E141" s="49">
        <f t="shared" si="14"/>
        <v>8</v>
      </c>
      <c r="F141" s="49">
        <f t="shared" si="15"/>
        <v>49</v>
      </c>
      <c r="G141" s="45">
        <v>2</v>
      </c>
      <c r="H141" s="45"/>
      <c r="I141" s="45">
        <v>2</v>
      </c>
      <c r="J141" s="45"/>
      <c r="K141" s="45"/>
      <c r="L141" s="45"/>
      <c r="M141" s="45">
        <v>2</v>
      </c>
      <c r="N141" s="45"/>
      <c r="O141" s="45">
        <v>2</v>
      </c>
      <c r="P141" s="45">
        <v>33</v>
      </c>
      <c r="Q141" s="45">
        <v>6</v>
      </c>
      <c r="R141" s="45">
        <v>39</v>
      </c>
      <c r="S141" s="45"/>
      <c r="T141" s="45"/>
      <c r="U141" s="45"/>
      <c r="V141" s="45"/>
      <c r="W141" s="45">
        <v>1</v>
      </c>
      <c r="X141" s="45">
        <v>1</v>
      </c>
      <c r="Y141" s="45">
        <v>4</v>
      </c>
      <c r="Z141" s="45">
        <v>1</v>
      </c>
      <c r="AA141" s="45">
        <v>5</v>
      </c>
    </row>
    <row r="142" spans="1:27" x14ac:dyDescent="0.2">
      <c r="A142" s="46">
        <v>38.010100000000001</v>
      </c>
      <c r="B142" s="47" t="s">
        <v>220</v>
      </c>
      <c r="C142" s="48" t="s">
        <v>438</v>
      </c>
      <c r="D142" s="49">
        <f t="shared" si="13"/>
        <v>20</v>
      </c>
      <c r="E142" s="49">
        <f t="shared" si="14"/>
        <v>24</v>
      </c>
      <c r="F142" s="49">
        <f t="shared" si="15"/>
        <v>44</v>
      </c>
      <c r="G142" s="45"/>
      <c r="H142" s="45"/>
      <c r="I142" s="45"/>
      <c r="J142" s="45"/>
      <c r="K142" s="45"/>
      <c r="L142" s="45"/>
      <c r="M142" s="45">
        <v>2</v>
      </c>
      <c r="N142" s="45">
        <v>1</v>
      </c>
      <c r="O142" s="45">
        <v>3</v>
      </c>
      <c r="P142" s="45">
        <v>12</v>
      </c>
      <c r="Q142" s="45">
        <v>18</v>
      </c>
      <c r="R142" s="45">
        <v>30</v>
      </c>
      <c r="S142" s="45"/>
      <c r="T142" s="45"/>
      <c r="U142" s="45"/>
      <c r="V142" s="45">
        <v>1</v>
      </c>
      <c r="W142" s="45"/>
      <c r="X142" s="45">
        <v>1</v>
      </c>
      <c r="Y142" s="45">
        <v>5</v>
      </c>
      <c r="Z142" s="45">
        <v>5</v>
      </c>
      <c r="AA142" s="45">
        <v>10</v>
      </c>
    </row>
    <row r="143" spans="1:27" x14ac:dyDescent="0.2">
      <c r="A143" s="46">
        <v>50.0501</v>
      </c>
      <c r="B143" s="47" t="s">
        <v>222</v>
      </c>
      <c r="C143" s="48" t="s">
        <v>223</v>
      </c>
      <c r="D143" s="49">
        <f t="shared" si="13"/>
        <v>178</v>
      </c>
      <c r="E143" s="49">
        <f t="shared" si="14"/>
        <v>79</v>
      </c>
      <c r="F143" s="49">
        <f t="shared" si="15"/>
        <v>257</v>
      </c>
      <c r="G143" s="45">
        <v>3</v>
      </c>
      <c r="H143" s="45"/>
      <c r="I143" s="45">
        <v>3</v>
      </c>
      <c r="J143" s="45"/>
      <c r="K143" s="45"/>
      <c r="L143" s="45"/>
      <c r="M143" s="45">
        <v>5</v>
      </c>
      <c r="N143" s="45">
        <v>1</v>
      </c>
      <c r="O143" s="45">
        <v>6</v>
      </c>
      <c r="P143" s="45">
        <v>142</v>
      </c>
      <c r="Q143" s="45">
        <v>63</v>
      </c>
      <c r="R143" s="45">
        <v>205</v>
      </c>
      <c r="S143" s="45">
        <v>1</v>
      </c>
      <c r="T143" s="45"/>
      <c r="U143" s="45">
        <v>1</v>
      </c>
      <c r="V143" s="45"/>
      <c r="W143" s="45">
        <v>1</v>
      </c>
      <c r="X143" s="45">
        <v>1</v>
      </c>
      <c r="Y143" s="45">
        <v>27</v>
      </c>
      <c r="Z143" s="45">
        <v>14</v>
      </c>
      <c r="AA143" s="45">
        <v>41</v>
      </c>
    </row>
    <row r="144" spans="1:27" x14ac:dyDescent="0.2">
      <c r="A144" s="46">
        <v>50.070300000000003</v>
      </c>
      <c r="B144" s="47" t="s">
        <v>224</v>
      </c>
      <c r="C144" s="48" t="s">
        <v>225</v>
      </c>
      <c r="D144" s="49">
        <f t="shared" si="13"/>
        <v>75</v>
      </c>
      <c r="E144" s="49">
        <f t="shared" si="14"/>
        <v>11</v>
      </c>
      <c r="F144" s="49">
        <f t="shared" si="15"/>
        <v>86</v>
      </c>
      <c r="G144" s="45"/>
      <c r="H144" s="45"/>
      <c r="I144" s="45"/>
      <c r="J144" s="45"/>
      <c r="K144" s="45"/>
      <c r="L144" s="45"/>
      <c r="M144" s="45">
        <v>2</v>
      </c>
      <c r="N144" s="45">
        <v>1</v>
      </c>
      <c r="O144" s="45">
        <v>3</v>
      </c>
      <c r="P144" s="45">
        <v>60</v>
      </c>
      <c r="Q144" s="45">
        <v>10</v>
      </c>
      <c r="R144" s="45">
        <v>70</v>
      </c>
      <c r="S144" s="45"/>
      <c r="T144" s="45"/>
      <c r="U144" s="45"/>
      <c r="V144" s="45"/>
      <c r="W144" s="45"/>
      <c r="X144" s="45"/>
      <c r="Y144" s="45">
        <v>13</v>
      </c>
      <c r="Z144" s="45"/>
      <c r="AA144" s="45">
        <v>13</v>
      </c>
    </row>
    <row r="145" spans="1:27" x14ac:dyDescent="0.2">
      <c r="A145" s="46">
        <v>50.0901</v>
      </c>
      <c r="B145" s="47" t="s">
        <v>226</v>
      </c>
      <c r="C145" s="48" t="s">
        <v>439</v>
      </c>
      <c r="D145" s="49">
        <f t="shared" si="13"/>
        <v>49</v>
      </c>
      <c r="E145" s="49">
        <f t="shared" si="14"/>
        <v>46</v>
      </c>
      <c r="F145" s="49">
        <f t="shared" si="15"/>
        <v>95</v>
      </c>
      <c r="G145" s="45">
        <v>1</v>
      </c>
      <c r="H145" s="45"/>
      <c r="I145" s="45">
        <v>1</v>
      </c>
      <c r="J145" s="45"/>
      <c r="K145" s="45"/>
      <c r="L145" s="45"/>
      <c r="M145" s="45">
        <v>2</v>
      </c>
      <c r="N145" s="45">
        <v>2</v>
      </c>
      <c r="O145" s="45">
        <v>4</v>
      </c>
      <c r="P145" s="45">
        <v>38</v>
      </c>
      <c r="Q145" s="45">
        <v>39</v>
      </c>
      <c r="R145" s="45">
        <v>77</v>
      </c>
      <c r="S145" s="45"/>
      <c r="T145" s="45"/>
      <c r="U145" s="45"/>
      <c r="V145" s="45"/>
      <c r="W145" s="45"/>
      <c r="X145" s="45"/>
      <c r="Y145" s="45">
        <v>8</v>
      </c>
      <c r="Z145" s="45">
        <v>5</v>
      </c>
      <c r="AA145" s="45">
        <v>13</v>
      </c>
    </row>
    <row r="146" spans="1:27" x14ac:dyDescent="0.2">
      <c r="A146" s="42" t="s">
        <v>324</v>
      </c>
      <c r="B146" s="43"/>
      <c r="C146" s="44"/>
      <c r="D146" s="45">
        <f t="shared" si="13"/>
        <v>92</v>
      </c>
      <c r="E146" s="45">
        <f t="shared" si="14"/>
        <v>38</v>
      </c>
      <c r="F146" s="45">
        <f t="shared" si="15"/>
        <v>130</v>
      </c>
      <c r="G146" s="45"/>
      <c r="H146" s="45"/>
      <c r="I146" s="45"/>
      <c r="J146" s="45"/>
      <c r="K146" s="45"/>
      <c r="L146" s="45"/>
      <c r="M146" s="45">
        <v>5</v>
      </c>
      <c r="N146" s="45">
        <v>1</v>
      </c>
      <c r="O146" s="45">
        <v>6</v>
      </c>
      <c r="P146" s="45">
        <v>68</v>
      </c>
      <c r="Q146" s="45">
        <v>33</v>
      </c>
      <c r="R146" s="45">
        <v>101</v>
      </c>
      <c r="S146" s="45"/>
      <c r="T146" s="45"/>
      <c r="U146" s="45"/>
      <c r="V146" s="45"/>
      <c r="W146" s="45"/>
      <c r="X146" s="45"/>
      <c r="Y146" s="45">
        <v>19</v>
      </c>
      <c r="Z146" s="45">
        <v>4</v>
      </c>
      <c r="AA146" s="45">
        <v>23</v>
      </c>
    </row>
    <row r="147" spans="1:27" x14ac:dyDescent="0.2">
      <c r="A147" s="46">
        <v>50.060499999999998</v>
      </c>
      <c r="B147" s="47" t="s">
        <v>233</v>
      </c>
      <c r="C147" s="48" t="s">
        <v>440</v>
      </c>
      <c r="D147" s="49">
        <f t="shared" si="13"/>
        <v>7</v>
      </c>
      <c r="E147" s="49">
        <f t="shared" si="14"/>
        <v>3</v>
      </c>
      <c r="F147" s="49">
        <f t="shared" si="15"/>
        <v>10</v>
      </c>
      <c r="G147" s="45"/>
      <c r="H147" s="45"/>
      <c r="I147" s="45"/>
      <c r="J147" s="45"/>
      <c r="K147" s="45"/>
      <c r="L147" s="45"/>
      <c r="M147" s="45">
        <v>1</v>
      </c>
      <c r="N147" s="45"/>
      <c r="O147" s="45">
        <v>1</v>
      </c>
      <c r="P147" s="45">
        <v>4</v>
      </c>
      <c r="Q147" s="45">
        <v>2</v>
      </c>
      <c r="R147" s="45">
        <v>6</v>
      </c>
      <c r="S147" s="45"/>
      <c r="T147" s="45"/>
      <c r="U147" s="45"/>
      <c r="V147" s="45"/>
      <c r="W147" s="45"/>
      <c r="X147" s="45"/>
      <c r="Y147" s="45">
        <v>2</v>
      </c>
      <c r="Z147" s="45">
        <v>1</v>
      </c>
      <c r="AA147" s="45">
        <v>3</v>
      </c>
    </row>
    <row r="148" spans="1:27" x14ac:dyDescent="0.2">
      <c r="A148" s="46">
        <v>50.070099999999996</v>
      </c>
      <c r="B148" s="47" t="s">
        <v>235</v>
      </c>
      <c r="C148" s="48" t="s">
        <v>441</v>
      </c>
      <c r="D148" s="49">
        <f t="shared" si="13"/>
        <v>3</v>
      </c>
      <c r="E148" s="49">
        <f t="shared" si="14"/>
        <v>1</v>
      </c>
      <c r="F148" s="49">
        <f t="shared" si="15"/>
        <v>4</v>
      </c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>
        <v>1</v>
      </c>
      <c r="R148" s="45">
        <v>1</v>
      </c>
      <c r="S148" s="45"/>
      <c r="T148" s="45"/>
      <c r="U148" s="45"/>
      <c r="V148" s="45"/>
      <c r="W148" s="45"/>
      <c r="X148" s="45"/>
      <c r="Y148" s="45">
        <v>3</v>
      </c>
      <c r="Z148" s="45"/>
      <c r="AA148" s="45">
        <v>3</v>
      </c>
    </row>
    <row r="149" spans="1:27" x14ac:dyDescent="0.2">
      <c r="A149" s="50">
        <v>50.0702</v>
      </c>
      <c r="B149" s="47" t="s">
        <v>469</v>
      </c>
      <c r="C149" s="48" t="s">
        <v>470</v>
      </c>
      <c r="D149" s="49">
        <f t="shared" si="13"/>
        <v>26</v>
      </c>
      <c r="E149" s="49">
        <f t="shared" si="14"/>
        <v>7</v>
      </c>
      <c r="F149" s="49">
        <f t="shared" si="15"/>
        <v>33</v>
      </c>
      <c r="G149" s="45"/>
      <c r="H149" s="45"/>
      <c r="I149" s="45"/>
      <c r="J149" s="45"/>
      <c r="K149" s="45"/>
      <c r="L149" s="45"/>
      <c r="M149" s="45">
        <v>3</v>
      </c>
      <c r="N149" s="45"/>
      <c r="O149" s="45">
        <v>3</v>
      </c>
      <c r="P149" s="45">
        <v>23</v>
      </c>
      <c r="Q149" s="45">
        <v>7</v>
      </c>
      <c r="R149" s="45">
        <v>30</v>
      </c>
      <c r="S149" s="45"/>
      <c r="T149" s="45"/>
      <c r="U149" s="45"/>
      <c r="V149" s="45"/>
      <c r="W149" s="45"/>
      <c r="X149" s="45"/>
      <c r="Y149" s="45"/>
      <c r="Z149" s="45"/>
      <c r="AA149" s="45"/>
    </row>
    <row r="150" spans="1:27" x14ac:dyDescent="0.2">
      <c r="A150" s="35"/>
      <c r="B150" s="47" t="s">
        <v>290</v>
      </c>
      <c r="C150" s="48" t="s">
        <v>442</v>
      </c>
      <c r="D150" s="49">
        <f t="shared" si="13"/>
        <v>31</v>
      </c>
      <c r="E150" s="49">
        <f t="shared" si="14"/>
        <v>12</v>
      </c>
      <c r="F150" s="49">
        <f t="shared" si="15"/>
        <v>43</v>
      </c>
      <c r="G150" s="45"/>
      <c r="H150" s="45"/>
      <c r="I150" s="45"/>
      <c r="J150" s="45"/>
      <c r="K150" s="45"/>
      <c r="L150" s="45"/>
      <c r="M150" s="45">
        <v>1</v>
      </c>
      <c r="N150" s="45">
        <v>1</v>
      </c>
      <c r="O150" s="45">
        <v>2</v>
      </c>
      <c r="P150" s="45">
        <v>22</v>
      </c>
      <c r="Q150" s="45">
        <v>11</v>
      </c>
      <c r="R150" s="45">
        <v>33</v>
      </c>
      <c r="S150" s="45"/>
      <c r="T150" s="45"/>
      <c r="U150" s="45"/>
      <c r="V150" s="45"/>
      <c r="W150" s="45"/>
      <c r="X150" s="45"/>
      <c r="Y150" s="45">
        <v>8</v>
      </c>
      <c r="Z150" s="45"/>
      <c r="AA150" s="45">
        <v>8</v>
      </c>
    </row>
    <row r="151" spans="1:27" x14ac:dyDescent="0.2">
      <c r="A151" s="46">
        <v>50.070399999999999</v>
      </c>
      <c r="B151" s="47" t="s">
        <v>237</v>
      </c>
      <c r="C151" s="48" t="s">
        <v>443</v>
      </c>
      <c r="D151" s="49">
        <f t="shared" si="13"/>
        <v>2</v>
      </c>
      <c r="E151" s="49">
        <f t="shared" si="14"/>
        <v>4</v>
      </c>
      <c r="F151" s="49">
        <f t="shared" si="15"/>
        <v>6</v>
      </c>
      <c r="G151" s="45"/>
      <c r="H151" s="45"/>
      <c r="I151" s="45"/>
      <c r="J151" s="45"/>
      <c r="K151" s="45"/>
      <c r="L151" s="45"/>
      <c r="M151" s="45"/>
      <c r="N151" s="45"/>
      <c r="O151" s="45"/>
      <c r="P151" s="45">
        <v>2</v>
      </c>
      <c r="Q151" s="45">
        <v>4</v>
      </c>
      <c r="R151" s="45">
        <v>6</v>
      </c>
      <c r="S151" s="45"/>
      <c r="T151" s="45"/>
      <c r="U151" s="45"/>
      <c r="V151" s="45"/>
      <c r="W151" s="45"/>
      <c r="X151" s="45"/>
      <c r="Y151" s="45"/>
      <c r="Z151" s="45"/>
      <c r="AA151" s="45"/>
    </row>
    <row r="152" spans="1:27" x14ac:dyDescent="0.2">
      <c r="A152" s="50">
        <v>50.070500000000003</v>
      </c>
      <c r="B152" s="47" t="s">
        <v>241</v>
      </c>
      <c r="C152" s="48" t="s">
        <v>444</v>
      </c>
      <c r="D152" s="49">
        <f t="shared" si="13"/>
        <v>10</v>
      </c>
      <c r="E152" s="49">
        <f t="shared" si="14"/>
        <v>4</v>
      </c>
      <c r="F152" s="49">
        <f t="shared" si="15"/>
        <v>14</v>
      </c>
      <c r="G152" s="45"/>
      <c r="H152" s="45"/>
      <c r="I152" s="45"/>
      <c r="J152" s="45"/>
      <c r="K152" s="45"/>
      <c r="L152" s="45"/>
      <c r="M152" s="45"/>
      <c r="N152" s="45"/>
      <c r="O152" s="45"/>
      <c r="P152" s="45">
        <v>8</v>
      </c>
      <c r="Q152" s="45">
        <v>3</v>
      </c>
      <c r="R152" s="45">
        <v>11</v>
      </c>
      <c r="S152" s="45"/>
      <c r="T152" s="45"/>
      <c r="U152" s="45"/>
      <c r="V152" s="45"/>
      <c r="W152" s="45"/>
      <c r="X152" s="45"/>
      <c r="Y152" s="45">
        <v>2</v>
      </c>
      <c r="Z152" s="45">
        <v>1</v>
      </c>
      <c r="AA152" s="45">
        <v>3</v>
      </c>
    </row>
    <row r="153" spans="1:27" x14ac:dyDescent="0.2">
      <c r="A153" s="51"/>
      <c r="B153" s="47" t="s">
        <v>239</v>
      </c>
      <c r="C153" s="48" t="s">
        <v>445</v>
      </c>
      <c r="D153" s="49">
        <f t="shared" si="13"/>
        <v>3</v>
      </c>
      <c r="E153" s="49">
        <f t="shared" si="14"/>
        <v>4</v>
      </c>
      <c r="F153" s="49">
        <f t="shared" si="15"/>
        <v>7</v>
      </c>
      <c r="G153" s="45"/>
      <c r="H153" s="45"/>
      <c r="I153" s="45"/>
      <c r="J153" s="45"/>
      <c r="K153" s="45"/>
      <c r="L153" s="45"/>
      <c r="M153" s="45"/>
      <c r="N153" s="45"/>
      <c r="O153" s="45"/>
      <c r="P153" s="45">
        <v>1</v>
      </c>
      <c r="Q153" s="45">
        <v>4</v>
      </c>
      <c r="R153" s="45">
        <v>5</v>
      </c>
      <c r="S153" s="45"/>
      <c r="T153" s="45"/>
      <c r="U153" s="45"/>
      <c r="V153" s="45"/>
      <c r="W153" s="45"/>
      <c r="X153" s="45"/>
      <c r="Y153" s="45">
        <v>2</v>
      </c>
      <c r="Z153" s="45"/>
      <c r="AA153" s="45">
        <v>2</v>
      </c>
    </row>
    <row r="154" spans="1:27" x14ac:dyDescent="0.2">
      <c r="A154" s="35"/>
      <c r="B154" s="47" t="s">
        <v>243</v>
      </c>
      <c r="C154" s="48" t="s">
        <v>446</v>
      </c>
      <c r="D154" s="49">
        <f t="shared" si="13"/>
        <v>10</v>
      </c>
      <c r="E154" s="49">
        <f t="shared" si="14"/>
        <v>2</v>
      </c>
      <c r="F154" s="49">
        <f t="shared" si="15"/>
        <v>12</v>
      </c>
      <c r="G154" s="45"/>
      <c r="H154" s="45"/>
      <c r="I154" s="45"/>
      <c r="J154" s="45"/>
      <c r="K154" s="45"/>
      <c r="L154" s="45"/>
      <c r="M154" s="45"/>
      <c r="N154" s="45"/>
      <c r="O154" s="45"/>
      <c r="P154" s="45">
        <v>8</v>
      </c>
      <c r="Q154" s="45"/>
      <c r="R154" s="45">
        <v>8</v>
      </c>
      <c r="S154" s="45"/>
      <c r="T154" s="45"/>
      <c r="U154" s="45"/>
      <c r="V154" s="45"/>
      <c r="W154" s="45"/>
      <c r="X154" s="45"/>
      <c r="Y154" s="45">
        <v>2</v>
      </c>
      <c r="Z154" s="45">
        <v>2</v>
      </c>
      <c r="AA154" s="45">
        <v>4</v>
      </c>
    </row>
    <row r="155" spans="1:27" x14ac:dyDescent="0.2">
      <c r="A155" s="46">
        <v>50.070900000000002</v>
      </c>
      <c r="B155" s="47" t="s">
        <v>247</v>
      </c>
      <c r="C155" s="48" t="s">
        <v>448</v>
      </c>
      <c r="D155" s="49">
        <f t="shared" si="13"/>
        <v>0</v>
      </c>
      <c r="E155" s="49">
        <f t="shared" si="14"/>
        <v>1</v>
      </c>
      <c r="F155" s="49">
        <f t="shared" si="15"/>
        <v>1</v>
      </c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>
        <v>1</v>
      </c>
      <c r="R155" s="45">
        <v>1</v>
      </c>
      <c r="S155" s="45"/>
      <c r="T155" s="45"/>
      <c r="U155" s="45"/>
      <c r="V155" s="45"/>
      <c r="W155" s="45"/>
      <c r="X155" s="45"/>
      <c r="Y155" s="45"/>
      <c r="Z155" s="45"/>
      <c r="AA155" s="45"/>
    </row>
    <row r="156" spans="1:27" x14ac:dyDescent="0.2">
      <c r="A156" s="42" t="s">
        <v>314</v>
      </c>
      <c r="B156" s="43"/>
      <c r="C156" s="44"/>
      <c r="D156" s="45">
        <f t="shared" si="13"/>
        <v>103</v>
      </c>
      <c r="E156" s="45">
        <f t="shared" si="14"/>
        <v>39</v>
      </c>
      <c r="F156" s="45">
        <f t="shared" si="15"/>
        <v>142</v>
      </c>
      <c r="G156" s="45">
        <v>1</v>
      </c>
      <c r="H156" s="45">
        <v>2</v>
      </c>
      <c r="I156" s="45">
        <v>3</v>
      </c>
      <c r="J156" s="45"/>
      <c r="K156" s="45"/>
      <c r="L156" s="45"/>
      <c r="M156" s="45">
        <v>4</v>
      </c>
      <c r="N156" s="45">
        <v>1</v>
      </c>
      <c r="O156" s="45">
        <v>5</v>
      </c>
      <c r="P156" s="45">
        <v>87</v>
      </c>
      <c r="Q156" s="45">
        <v>29</v>
      </c>
      <c r="R156" s="45">
        <v>116</v>
      </c>
      <c r="S156" s="45"/>
      <c r="T156" s="45"/>
      <c r="U156" s="45"/>
      <c r="V156" s="45"/>
      <c r="W156" s="45"/>
      <c r="X156" s="45"/>
      <c r="Y156" s="45">
        <v>11</v>
      </c>
      <c r="Z156" s="45">
        <v>7</v>
      </c>
      <c r="AA156" s="45">
        <v>18</v>
      </c>
    </row>
    <row r="157" spans="1:27" x14ac:dyDescent="0.2">
      <c r="A157" s="50">
        <v>30.9999</v>
      </c>
      <c r="B157" s="47" t="s">
        <v>250</v>
      </c>
      <c r="C157" s="48" t="s">
        <v>449</v>
      </c>
      <c r="D157" s="49">
        <f t="shared" si="13"/>
        <v>18</v>
      </c>
      <c r="E157" s="49">
        <f t="shared" si="14"/>
        <v>8</v>
      </c>
      <c r="F157" s="49">
        <f t="shared" si="15"/>
        <v>26</v>
      </c>
      <c r="G157" s="45"/>
      <c r="H157" s="45"/>
      <c r="I157" s="45"/>
      <c r="J157" s="45"/>
      <c r="K157" s="45"/>
      <c r="L157" s="45"/>
      <c r="M157" s="45">
        <v>1</v>
      </c>
      <c r="N157" s="45"/>
      <c r="O157" s="45">
        <v>1</v>
      </c>
      <c r="P157" s="45">
        <v>15</v>
      </c>
      <c r="Q157" s="45">
        <v>5</v>
      </c>
      <c r="R157" s="45">
        <v>20</v>
      </c>
      <c r="S157" s="45"/>
      <c r="T157" s="45"/>
      <c r="U157" s="45"/>
      <c r="V157" s="45"/>
      <c r="W157" s="45"/>
      <c r="X157" s="45"/>
      <c r="Y157" s="45">
        <v>2</v>
      </c>
      <c r="Z157" s="45">
        <v>3</v>
      </c>
      <c r="AA157" s="45">
        <v>5</v>
      </c>
    </row>
    <row r="158" spans="1:27" x14ac:dyDescent="0.2">
      <c r="A158" s="51"/>
      <c r="B158" s="47" t="s">
        <v>252</v>
      </c>
      <c r="C158" s="48" t="s">
        <v>450</v>
      </c>
      <c r="D158" s="49">
        <f t="shared" si="13"/>
        <v>14</v>
      </c>
      <c r="E158" s="49">
        <f t="shared" si="14"/>
        <v>4</v>
      </c>
      <c r="F158" s="49">
        <f t="shared" si="15"/>
        <v>18</v>
      </c>
      <c r="G158" s="45"/>
      <c r="H158" s="45"/>
      <c r="I158" s="45"/>
      <c r="J158" s="45"/>
      <c r="K158" s="45"/>
      <c r="L158" s="45"/>
      <c r="M158" s="45"/>
      <c r="N158" s="45"/>
      <c r="O158" s="45"/>
      <c r="P158" s="45">
        <v>10</v>
      </c>
      <c r="Q158" s="45">
        <v>1</v>
      </c>
      <c r="R158" s="45">
        <v>11</v>
      </c>
      <c r="S158" s="45"/>
      <c r="T158" s="45"/>
      <c r="U158" s="45"/>
      <c r="V158" s="45"/>
      <c r="W158" s="45"/>
      <c r="X158" s="45"/>
      <c r="Y158" s="45">
        <v>4</v>
      </c>
      <c r="Z158" s="45">
        <v>3</v>
      </c>
      <c r="AA158" s="45">
        <v>7</v>
      </c>
    </row>
    <row r="159" spans="1:27" x14ac:dyDescent="0.2">
      <c r="A159" s="51"/>
      <c r="B159" s="47" t="s">
        <v>254</v>
      </c>
      <c r="C159" s="48" t="s">
        <v>451</v>
      </c>
      <c r="D159" s="49">
        <f t="shared" si="13"/>
        <v>10</v>
      </c>
      <c r="E159" s="49">
        <f t="shared" si="14"/>
        <v>5</v>
      </c>
      <c r="F159" s="49">
        <f t="shared" si="15"/>
        <v>15</v>
      </c>
      <c r="G159" s="45"/>
      <c r="H159" s="45"/>
      <c r="I159" s="45"/>
      <c r="J159" s="45"/>
      <c r="K159" s="45"/>
      <c r="L159" s="45"/>
      <c r="M159" s="45">
        <v>1</v>
      </c>
      <c r="N159" s="45"/>
      <c r="O159" s="45">
        <v>1</v>
      </c>
      <c r="P159" s="45">
        <v>5</v>
      </c>
      <c r="Q159" s="45">
        <v>4</v>
      </c>
      <c r="R159" s="45">
        <v>9</v>
      </c>
      <c r="S159" s="45"/>
      <c r="T159" s="45"/>
      <c r="U159" s="45"/>
      <c r="V159" s="45"/>
      <c r="W159" s="45"/>
      <c r="X159" s="45"/>
      <c r="Y159" s="45">
        <v>4</v>
      </c>
      <c r="Z159" s="45">
        <v>1</v>
      </c>
      <c r="AA159" s="45">
        <v>5</v>
      </c>
    </row>
    <row r="160" spans="1:27" x14ac:dyDescent="0.2">
      <c r="A160" s="51"/>
      <c r="B160" s="47" t="s">
        <v>258</v>
      </c>
      <c r="C160" s="48" t="s">
        <v>61</v>
      </c>
      <c r="D160" s="49">
        <f t="shared" si="13"/>
        <v>56</v>
      </c>
      <c r="E160" s="49">
        <f t="shared" si="14"/>
        <v>19</v>
      </c>
      <c r="F160" s="49">
        <f t="shared" si="15"/>
        <v>75</v>
      </c>
      <c r="G160" s="45">
        <v>1</v>
      </c>
      <c r="H160" s="45">
        <v>2</v>
      </c>
      <c r="I160" s="45">
        <v>3</v>
      </c>
      <c r="J160" s="45"/>
      <c r="K160" s="45"/>
      <c r="L160" s="45"/>
      <c r="M160" s="45">
        <v>2</v>
      </c>
      <c r="N160" s="45">
        <v>1</v>
      </c>
      <c r="O160" s="45">
        <v>3</v>
      </c>
      <c r="P160" s="45">
        <v>52</v>
      </c>
      <c r="Q160" s="45">
        <v>16</v>
      </c>
      <c r="R160" s="45">
        <v>68</v>
      </c>
      <c r="S160" s="45"/>
      <c r="T160" s="45"/>
      <c r="U160" s="45"/>
      <c r="V160" s="45"/>
      <c r="W160" s="45"/>
      <c r="X160" s="45"/>
      <c r="Y160" s="45">
        <v>1</v>
      </c>
      <c r="Z160" s="45"/>
      <c r="AA160" s="45">
        <v>1</v>
      </c>
    </row>
    <row r="161" spans="1:27" x14ac:dyDescent="0.2">
      <c r="A161" s="51"/>
      <c r="B161" s="47" t="s">
        <v>256</v>
      </c>
      <c r="C161" s="48" t="s">
        <v>452</v>
      </c>
      <c r="D161" s="49">
        <f t="shared" si="13"/>
        <v>1</v>
      </c>
      <c r="E161" s="49">
        <f t="shared" si="14"/>
        <v>0</v>
      </c>
      <c r="F161" s="49">
        <f t="shared" si="15"/>
        <v>1</v>
      </c>
      <c r="G161" s="45"/>
      <c r="H161" s="45"/>
      <c r="I161" s="45"/>
      <c r="J161" s="45"/>
      <c r="K161" s="45"/>
      <c r="L161" s="45"/>
      <c r="M161" s="45"/>
      <c r="N161" s="45"/>
      <c r="O161" s="45"/>
      <c r="P161" s="45">
        <v>1</v>
      </c>
      <c r="Q161" s="45"/>
      <c r="R161" s="45">
        <v>1</v>
      </c>
      <c r="S161" s="45"/>
      <c r="T161" s="45"/>
      <c r="U161" s="45"/>
      <c r="V161" s="45"/>
      <c r="W161" s="45"/>
      <c r="X161" s="45"/>
      <c r="Y161" s="45"/>
      <c r="Z161" s="45"/>
      <c r="AA161" s="45"/>
    </row>
    <row r="162" spans="1:27" x14ac:dyDescent="0.2">
      <c r="A162" s="35"/>
      <c r="B162" s="47" t="s">
        <v>463</v>
      </c>
      <c r="C162" s="48" t="s">
        <v>464</v>
      </c>
      <c r="D162" s="49">
        <f t="shared" si="13"/>
        <v>4</v>
      </c>
      <c r="E162" s="49">
        <f t="shared" si="14"/>
        <v>3</v>
      </c>
      <c r="F162" s="49">
        <f t="shared" si="15"/>
        <v>7</v>
      </c>
      <c r="G162" s="45"/>
      <c r="H162" s="45"/>
      <c r="I162" s="45"/>
      <c r="J162" s="45"/>
      <c r="K162" s="45"/>
      <c r="L162" s="45"/>
      <c r="M162" s="45"/>
      <c r="N162" s="45"/>
      <c r="O162" s="45"/>
      <c r="P162" s="45">
        <v>4</v>
      </c>
      <c r="Q162" s="45">
        <v>3</v>
      </c>
      <c r="R162" s="45">
        <v>7</v>
      </c>
      <c r="S162" s="45"/>
      <c r="T162" s="45"/>
      <c r="U162" s="45"/>
      <c r="V162" s="45"/>
      <c r="W162" s="45"/>
      <c r="X162" s="45"/>
      <c r="Y162" s="45"/>
      <c r="Z162" s="45"/>
      <c r="AA162" s="45"/>
    </row>
    <row r="163" spans="1:27" x14ac:dyDescent="0.2">
      <c r="A163" s="42" t="s">
        <v>325</v>
      </c>
      <c r="B163" s="43"/>
      <c r="C163" s="44"/>
      <c r="D163" s="45">
        <f t="shared" si="13"/>
        <v>47</v>
      </c>
      <c r="E163" s="45">
        <f t="shared" si="14"/>
        <v>55</v>
      </c>
      <c r="F163" s="45">
        <f t="shared" si="15"/>
        <v>102</v>
      </c>
      <c r="G163" s="45">
        <v>1</v>
      </c>
      <c r="H163" s="45"/>
      <c r="I163" s="45">
        <v>1</v>
      </c>
      <c r="J163" s="45"/>
      <c r="K163" s="45"/>
      <c r="L163" s="45"/>
      <c r="M163" s="45">
        <v>2</v>
      </c>
      <c r="N163" s="45">
        <v>5</v>
      </c>
      <c r="O163" s="45">
        <v>7</v>
      </c>
      <c r="P163" s="45">
        <v>27</v>
      </c>
      <c r="Q163" s="45">
        <v>35</v>
      </c>
      <c r="R163" s="45">
        <v>62</v>
      </c>
      <c r="S163" s="45"/>
      <c r="T163" s="45"/>
      <c r="U163" s="45"/>
      <c r="V163" s="45"/>
      <c r="W163" s="45"/>
      <c r="X163" s="45"/>
      <c r="Y163" s="45">
        <v>17</v>
      </c>
      <c r="Z163" s="45">
        <v>15</v>
      </c>
      <c r="AA163" s="45">
        <v>32</v>
      </c>
    </row>
    <row r="164" spans="1:27" x14ac:dyDescent="0.2">
      <c r="A164" s="46">
        <v>54.010300000000001</v>
      </c>
      <c r="B164" s="47" t="s">
        <v>228</v>
      </c>
      <c r="C164" s="48" t="s">
        <v>229</v>
      </c>
      <c r="D164" s="49">
        <f t="shared" si="13"/>
        <v>25</v>
      </c>
      <c r="E164" s="49">
        <f t="shared" si="14"/>
        <v>32</v>
      </c>
      <c r="F164" s="49">
        <f t="shared" si="15"/>
        <v>57</v>
      </c>
      <c r="G164" s="45"/>
      <c r="H164" s="45"/>
      <c r="I164" s="45"/>
      <c r="J164" s="45"/>
      <c r="K164" s="45"/>
      <c r="L164" s="45"/>
      <c r="M164" s="45">
        <v>1</v>
      </c>
      <c r="N164" s="45">
        <v>4</v>
      </c>
      <c r="O164" s="45">
        <v>5</v>
      </c>
      <c r="P164" s="45">
        <v>17</v>
      </c>
      <c r="Q164" s="45">
        <v>17</v>
      </c>
      <c r="R164" s="45">
        <v>34</v>
      </c>
      <c r="S164" s="45"/>
      <c r="T164" s="45"/>
      <c r="U164" s="45"/>
      <c r="V164" s="45"/>
      <c r="W164" s="45"/>
      <c r="X164" s="45"/>
      <c r="Y164" s="45">
        <v>7</v>
      </c>
      <c r="Z164" s="45">
        <v>11</v>
      </c>
      <c r="AA164" s="45">
        <v>18</v>
      </c>
    </row>
    <row r="165" spans="1:27" x14ac:dyDescent="0.2">
      <c r="A165" s="46">
        <v>54.0199</v>
      </c>
      <c r="B165" s="47" t="s">
        <v>230</v>
      </c>
      <c r="C165" s="48" t="s">
        <v>453</v>
      </c>
      <c r="D165" s="49">
        <f t="shared" si="13"/>
        <v>22</v>
      </c>
      <c r="E165" s="49">
        <f t="shared" si="14"/>
        <v>23</v>
      </c>
      <c r="F165" s="49">
        <f t="shared" si="15"/>
        <v>45</v>
      </c>
      <c r="G165" s="45">
        <v>1</v>
      </c>
      <c r="H165" s="45"/>
      <c r="I165" s="45">
        <v>1</v>
      </c>
      <c r="J165" s="45"/>
      <c r="K165" s="45"/>
      <c r="L165" s="45"/>
      <c r="M165" s="45">
        <v>1</v>
      </c>
      <c r="N165" s="45">
        <v>1</v>
      </c>
      <c r="O165" s="45">
        <v>2</v>
      </c>
      <c r="P165" s="45">
        <v>10</v>
      </c>
      <c r="Q165" s="45">
        <v>18</v>
      </c>
      <c r="R165" s="45">
        <v>28</v>
      </c>
      <c r="S165" s="45"/>
      <c r="T165" s="45"/>
      <c r="U165" s="45"/>
      <c r="V165" s="45"/>
      <c r="W165" s="45"/>
      <c r="X165" s="45"/>
      <c r="Y165" s="45">
        <v>10</v>
      </c>
      <c r="Z165" s="45">
        <v>4</v>
      </c>
      <c r="AA165" s="45">
        <v>14</v>
      </c>
    </row>
    <row r="166" spans="1:27" x14ac:dyDescent="0.2">
      <c r="A166" s="34" t="s">
        <v>265</v>
      </c>
      <c r="B166" s="35"/>
      <c r="C166" s="36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</row>
    <row r="167" spans="1:27" x14ac:dyDescent="0.2">
      <c r="A167" s="38" t="s">
        <v>12</v>
      </c>
      <c r="B167" s="39"/>
      <c r="C167" s="40"/>
      <c r="D167" s="41">
        <f t="shared" si="13"/>
        <v>53</v>
      </c>
      <c r="E167" s="41">
        <f t="shared" si="14"/>
        <v>25</v>
      </c>
      <c r="F167" s="41">
        <f t="shared" si="15"/>
        <v>78</v>
      </c>
      <c r="G167" s="41"/>
      <c r="H167" s="41"/>
      <c r="I167" s="41"/>
      <c r="J167" s="41">
        <v>1</v>
      </c>
      <c r="K167" s="41"/>
      <c r="L167" s="41">
        <v>1</v>
      </c>
      <c r="M167" s="41"/>
      <c r="N167" s="41"/>
      <c r="O167" s="41"/>
      <c r="P167" s="41">
        <v>20</v>
      </c>
      <c r="Q167" s="41">
        <v>9</v>
      </c>
      <c r="R167" s="41">
        <v>29</v>
      </c>
      <c r="S167" s="41"/>
      <c r="T167" s="41"/>
      <c r="U167" s="41"/>
      <c r="V167" s="41"/>
      <c r="W167" s="41"/>
      <c r="X167" s="41"/>
      <c r="Y167" s="41">
        <v>32</v>
      </c>
      <c r="Z167" s="41">
        <v>16</v>
      </c>
      <c r="AA167" s="41">
        <v>48</v>
      </c>
    </row>
    <row r="168" spans="1:27" x14ac:dyDescent="0.2">
      <c r="A168" s="42" t="s">
        <v>322</v>
      </c>
      <c r="B168" s="43"/>
      <c r="C168" s="44"/>
      <c r="D168" s="45">
        <f t="shared" si="13"/>
        <v>53</v>
      </c>
      <c r="E168" s="45">
        <f t="shared" si="14"/>
        <v>25</v>
      </c>
      <c r="F168" s="45">
        <f t="shared" si="15"/>
        <v>78</v>
      </c>
      <c r="G168" s="45"/>
      <c r="H168" s="45"/>
      <c r="I168" s="45"/>
      <c r="J168" s="45">
        <v>1</v>
      </c>
      <c r="K168" s="45"/>
      <c r="L168" s="45">
        <v>1</v>
      </c>
      <c r="M168" s="45"/>
      <c r="N168" s="45"/>
      <c r="O168" s="45"/>
      <c r="P168" s="45">
        <v>20</v>
      </c>
      <c r="Q168" s="45">
        <v>9</v>
      </c>
      <c r="R168" s="45">
        <v>29</v>
      </c>
      <c r="S168" s="45"/>
      <c r="T168" s="45"/>
      <c r="U168" s="45"/>
      <c r="V168" s="45"/>
      <c r="W168" s="45"/>
      <c r="X168" s="45"/>
      <c r="Y168" s="45">
        <v>32</v>
      </c>
      <c r="Z168" s="45">
        <v>16</v>
      </c>
      <c r="AA168" s="45">
        <v>48</v>
      </c>
    </row>
    <row r="169" spans="1:27" x14ac:dyDescent="0.2">
      <c r="A169" s="46">
        <v>45</v>
      </c>
      <c r="B169" s="47" t="s">
        <v>262</v>
      </c>
      <c r="C169" s="48" t="s">
        <v>454</v>
      </c>
      <c r="D169" s="49">
        <f t="shared" si="13"/>
        <v>6</v>
      </c>
      <c r="E169" s="49">
        <f t="shared" si="14"/>
        <v>3</v>
      </c>
      <c r="F169" s="49">
        <f t="shared" si="15"/>
        <v>9</v>
      </c>
      <c r="G169" s="45"/>
      <c r="H169" s="45"/>
      <c r="I169" s="45"/>
      <c r="J169" s="45"/>
      <c r="K169" s="45"/>
      <c r="L169" s="45"/>
      <c r="M169" s="45"/>
      <c r="N169" s="45"/>
      <c r="O169" s="45"/>
      <c r="P169" s="45">
        <v>1</v>
      </c>
      <c r="Q169" s="45"/>
      <c r="R169" s="45">
        <v>1</v>
      </c>
      <c r="S169" s="45"/>
      <c r="T169" s="45"/>
      <c r="U169" s="45"/>
      <c r="V169" s="45"/>
      <c r="W169" s="45"/>
      <c r="X169" s="45"/>
      <c r="Y169" s="45">
        <v>5</v>
      </c>
      <c r="Z169" s="45">
        <v>3</v>
      </c>
      <c r="AA169" s="45">
        <v>8</v>
      </c>
    </row>
    <row r="170" spans="1:27" x14ac:dyDescent="0.2">
      <c r="A170" s="46" t="s">
        <v>266</v>
      </c>
      <c r="B170" s="47" t="s">
        <v>266</v>
      </c>
      <c r="C170" s="48" t="s">
        <v>455</v>
      </c>
      <c r="D170" s="49">
        <f t="shared" si="13"/>
        <v>2</v>
      </c>
      <c r="E170" s="49">
        <f t="shared" si="14"/>
        <v>2</v>
      </c>
      <c r="F170" s="49">
        <f t="shared" si="15"/>
        <v>4</v>
      </c>
      <c r="G170" s="45"/>
      <c r="H170" s="45"/>
      <c r="I170" s="45"/>
      <c r="J170" s="45"/>
      <c r="K170" s="45"/>
      <c r="L170" s="45"/>
      <c r="M170" s="45"/>
      <c r="N170" s="45"/>
      <c r="O170" s="45"/>
      <c r="P170" s="45">
        <v>1</v>
      </c>
      <c r="Q170" s="45">
        <v>1</v>
      </c>
      <c r="R170" s="45">
        <v>2</v>
      </c>
      <c r="S170" s="45"/>
      <c r="T170" s="45"/>
      <c r="U170" s="45"/>
      <c r="V170" s="45"/>
      <c r="W170" s="45"/>
      <c r="X170" s="45"/>
      <c r="Y170" s="45">
        <v>1</v>
      </c>
      <c r="Z170" s="45">
        <v>1</v>
      </c>
      <c r="AA170" s="45">
        <v>2</v>
      </c>
    </row>
    <row r="171" spans="1:27" x14ac:dyDescent="0.2">
      <c r="A171" s="46" t="s">
        <v>268</v>
      </c>
      <c r="B171" s="47" t="s">
        <v>268</v>
      </c>
      <c r="C171" s="48" t="s">
        <v>456</v>
      </c>
      <c r="D171" s="49">
        <f t="shared" si="13"/>
        <v>2</v>
      </c>
      <c r="E171" s="49">
        <f t="shared" si="14"/>
        <v>2</v>
      </c>
      <c r="F171" s="49">
        <f t="shared" si="15"/>
        <v>4</v>
      </c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>
        <v>2</v>
      </c>
      <c r="Z171" s="45">
        <v>2</v>
      </c>
      <c r="AA171" s="45">
        <v>4</v>
      </c>
    </row>
    <row r="172" spans="1:27" x14ac:dyDescent="0.2">
      <c r="A172" s="46" t="s">
        <v>270</v>
      </c>
      <c r="B172" s="47" t="s">
        <v>270</v>
      </c>
      <c r="C172" s="48" t="s">
        <v>457</v>
      </c>
      <c r="D172" s="49">
        <f t="shared" si="13"/>
        <v>11</v>
      </c>
      <c r="E172" s="49">
        <f t="shared" si="14"/>
        <v>5</v>
      </c>
      <c r="F172" s="49">
        <f t="shared" si="15"/>
        <v>16</v>
      </c>
      <c r="G172" s="45"/>
      <c r="H172" s="45"/>
      <c r="I172" s="45"/>
      <c r="J172" s="45"/>
      <c r="K172" s="45"/>
      <c r="L172" s="45"/>
      <c r="M172" s="45"/>
      <c r="N172" s="45"/>
      <c r="O172" s="45"/>
      <c r="P172" s="45">
        <v>2</v>
      </c>
      <c r="Q172" s="45">
        <v>2</v>
      </c>
      <c r="R172" s="45">
        <v>4</v>
      </c>
      <c r="S172" s="45"/>
      <c r="T172" s="45"/>
      <c r="U172" s="45"/>
      <c r="V172" s="45"/>
      <c r="W172" s="45"/>
      <c r="X172" s="45"/>
      <c r="Y172" s="45">
        <v>9</v>
      </c>
      <c r="Z172" s="45">
        <v>3</v>
      </c>
      <c r="AA172" s="45">
        <v>12</v>
      </c>
    </row>
    <row r="173" spans="1:27" x14ac:dyDescent="0.2">
      <c r="A173" s="46" t="s">
        <v>272</v>
      </c>
      <c r="B173" s="47" t="s">
        <v>272</v>
      </c>
      <c r="C173" s="48" t="s">
        <v>458</v>
      </c>
      <c r="D173" s="49">
        <f t="shared" si="13"/>
        <v>2</v>
      </c>
      <c r="E173" s="49">
        <f t="shared" si="14"/>
        <v>1</v>
      </c>
      <c r="F173" s="49">
        <f t="shared" si="15"/>
        <v>3</v>
      </c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>
        <v>2</v>
      </c>
      <c r="Z173" s="45">
        <v>1</v>
      </c>
      <c r="AA173" s="45">
        <v>3</v>
      </c>
    </row>
    <row r="174" spans="1:27" x14ac:dyDescent="0.2">
      <c r="A174" s="46" t="s">
        <v>274</v>
      </c>
      <c r="B174" s="47" t="s">
        <v>274</v>
      </c>
      <c r="C174" s="48" t="s">
        <v>459</v>
      </c>
      <c r="D174" s="49">
        <f t="shared" si="13"/>
        <v>16</v>
      </c>
      <c r="E174" s="49">
        <f t="shared" si="14"/>
        <v>4</v>
      </c>
      <c r="F174" s="49">
        <f t="shared" si="15"/>
        <v>20</v>
      </c>
      <c r="G174" s="45"/>
      <c r="H174" s="45"/>
      <c r="I174" s="45"/>
      <c r="J174" s="45">
        <v>1</v>
      </c>
      <c r="K174" s="45"/>
      <c r="L174" s="45">
        <v>1</v>
      </c>
      <c r="M174" s="45"/>
      <c r="N174" s="45"/>
      <c r="O174" s="45"/>
      <c r="P174" s="45">
        <v>10</v>
      </c>
      <c r="Q174" s="45">
        <v>2</v>
      </c>
      <c r="R174" s="45">
        <v>12</v>
      </c>
      <c r="S174" s="45"/>
      <c r="T174" s="45"/>
      <c r="U174" s="45"/>
      <c r="V174" s="45"/>
      <c r="W174" s="45"/>
      <c r="X174" s="45"/>
      <c r="Y174" s="45">
        <v>5</v>
      </c>
      <c r="Z174" s="45">
        <v>2</v>
      </c>
      <c r="AA174" s="45">
        <v>7</v>
      </c>
    </row>
    <row r="175" spans="1:27" x14ac:dyDescent="0.2">
      <c r="A175" s="46" t="s">
        <v>276</v>
      </c>
      <c r="B175" s="47" t="s">
        <v>276</v>
      </c>
      <c r="C175" s="48" t="s">
        <v>460</v>
      </c>
      <c r="D175" s="49">
        <f t="shared" si="13"/>
        <v>1</v>
      </c>
      <c r="E175" s="49">
        <f t="shared" si="14"/>
        <v>0</v>
      </c>
      <c r="F175" s="49">
        <f t="shared" si="15"/>
        <v>1</v>
      </c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>
        <v>1</v>
      </c>
      <c r="Z175" s="45"/>
      <c r="AA175" s="45">
        <v>1</v>
      </c>
    </row>
    <row r="176" spans="1:27" x14ac:dyDescent="0.2">
      <c r="A176" s="46" t="s">
        <v>278</v>
      </c>
      <c r="B176" s="47" t="s">
        <v>278</v>
      </c>
      <c r="C176" s="48" t="s">
        <v>461</v>
      </c>
      <c r="D176" s="49">
        <f t="shared" si="13"/>
        <v>13</v>
      </c>
      <c r="E176" s="49">
        <f t="shared" si="14"/>
        <v>8</v>
      </c>
      <c r="F176" s="49">
        <f t="shared" si="15"/>
        <v>21</v>
      </c>
      <c r="G176" s="45"/>
      <c r="H176" s="45"/>
      <c r="I176" s="45"/>
      <c r="J176" s="45"/>
      <c r="K176" s="45"/>
      <c r="L176" s="45"/>
      <c r="M176" s="45"/>
      <c r="N176" s="45"/>
      <c r="O176" s="45"/>
      <c r="P176" s="45">
        <v>6</v>
      </c>
      <c r="Q176" s="45">
        <v>4</v>
      </c>
      <c r="R176" s="45">
        <v>10</v>
      </c>
      <c r="S176" s="45"/>
      <c r="T176" s="45"/>
      <c r="U176" s="45"/>
      <c r="V176" s="45"/>
      <c r="W176" s="45"/>
      <c r="X176" s="45"/>
      <c r="Y176" s="45">
        <v>7</v>
      </c>
      <c r="Z176" s="45">
        <v>4</v>
      </c>
      <c r="AA176" s="45">
        <v>11</v>
      </c>
    </row>
  </sheetData>
  <mergeCells count="15">
    <mergeCell ref="A1:AA1"/>
    <mergeCell ref="A2:AA2"/>
    <mergeCell ref="A3:AA3"/>
    <mergeCell ref="A5:AA5"/>
    <mergeCell ref="A6:AA6"/>
    <mergeCell ref="V8:X8"/>
    <mergeCell ref="Y8:AA8"/>
    <mergeCell ref="A7:AA7"/>
    <mergeCell ref="C8:C9"/>
    <mergeCell ref="D8:F8"/>
    <mergeCell ref="G8:I8"/>
    <mergeCell ref="J8:L8"/>
    <mergeCell ref="M8:O8"/>
    <mergeCell ref="P8:R8"/>
    <mergeCell ref="S8:U8"/>
  </mergeCells>
  <printOptions horizontalCentered="1"/>
  <pageMargins left="0.25" right="0.25" top="0.75" bottom="0.75" header="0.3" footer="0.3"/>
  <pageSetup paperSize="5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5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A1"/>
    </sheetView>
  </sheetViews>
  <sheetFormatPr defaultRowHeight="12.75" x14ac:dyDescent="0.2"/>
  <cols>
    <col min="1" max="1" width="12.5703125" style="29" customWidth="1"/>
    <col min="2" max="2" width="6" style="29" bestFit="1" customWidth="1"/>
    <col min="3" max="3" width="38.5703125" style="90" bestFit="1" customWidth="1"/>
    <col min="4" max="5" width="6.5703125" style="90" bestFit="1" customWidth="1"/>
    <col min="6" max="6" width="7.5703125" style="90" bestFit="1" customWidth="1"/>
    <col min="7" max="7" width="4.140625" style="29" bestFit="1" customWidth="1"/>
    <col min="8" max="8" width="6.5703125" style="29" bestFit="1" customWidth="1"/>
    <col min="9" max="9" width="7.5703125" style="29" bestFit="1" customWidth="1"/>
    <col min="10" max="12" width="5.5703125" style="29" bestFit="1" customWidth="1"/>
    <col min="13" max="15" width="7.5703125" style="29" bestFit="1" customWidth="1"/>
    <col min="16" max="17" width="9" style="29" bestFit="1" customWidth="1"/>
    <col min="18" max="18" width="10" style="29" bestFit="1" customWidth="1"/>
    <col min="19" max="20" width="5.5703125" style="29" bestFit="1" customWidth="1"/>
    <col min="21" max="23" width="6.5703125" style="29" bestFit="1" customWidth="1"/>
    <col min="24" max="24" width="7.5703125" style="29" bestFit="1" customWidth="1"/>
    <col min="25" max="25" width="9" style="29" bestFit="1" customWidth="1"/>
    <col min="26" max="26" width="7.5703125" style="29" bestFit="1" customWidth="1"/>
    <col min="27" max="27" width="9" style="29" bestFit="1" customWidth="1"/>
    <col min="28" max="16384" width="9.140625" style="29"/>
  </cols>
  <sheetData>
    <row r="1" spans="1:27" s="195" customFormat="1" ht="15" x14ac:dyDescent="0.25">
      <c r="A1" s="218" t="s">
        <v>298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</row>
    <row r="2" spans="1:27" s="195" customFormat="1" ht="15" x14ac:dyDescent="0.25">
      <c r="A2" s="218" t="s">
        <v>299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195" customFormat="1" ht="15" x14ac:dyDescent="0.25">
      <c r="A3" s="218" t="s">
        <v>300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</row>
    <row r="4" spans="1:27" s="196" customFormat="1" ht="11.25" x14ac:dyDescent="0.2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8"/>
      <c r="W4" s="198"/>
      <c r="X4" s="198"/>
      <c r="Y4" s="198"/>
      <c r="Z4" s="198"/>
      <c r="AA4" s="198"/>
    </row>
    <row r="5" spans="1:27" s="195" customFormat="1" ht="15" x14ac:dyDescent="0.25">
      <c r="A5" s="219" t="s">
        <v>500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</row>
    <row r="6" spans="1:27" s="195" customFormat="1" ht="15" x14ac:dyDescent="0.25">
      <c r="A6" s="220" t="s">
        <v>485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</row>
    <row r="7" spans="1:27" s="196" customFormat="1" ht="12" thickBot="1" x14ac:dyDescent="0.25">
      <c r="A7" s="239" t="s">
        <v>315</v>
      </c>
      <c r="B7" s="239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</row>
    <row r="8" spans="1:27" s="193" customFormat="1" ht="64.5" customHeight="1" thickBot="1" x14ac:dyDescent="0.25">
      <c r="A8" s="194"/>
      <c r="B8" s="194"/>
      <c r="C8" s="251" t="s">
        <v>348</v>
      </c>
      <c r="D8" s="253" t="s">
        <v>346</v>
      </c>
      <c r="E8" s="249"/>
      <c r="F8" s="249"/>
      <c r="G8" s="249" t="s">
        <v>0</v>
      </c>
      <c r="H8" s="249"/>
      <c r="I8" s="249"/>
      <c r="J8" s="249" t="s">
        <v>1</v>
      </c>
      <c r="K8" s="249"/>
      <c r="L8" s="249"/>
      <c r="M8" s="249" t="s">
        <v>2</v>
      </c>
      <c r="N8" s="249"/>
      <c r="O8" s="249"/>
      <c r="P8" s="249" t="s">
        <v>3</v>
      </c>
      <c r="Q8" s="249"/>
      <c r="R8" s="249"/>
      <c r="S8" s="249" t="s">
        <v>5</v>
      </c>
      <c r="T8" s="249"/>
      <c r="U8" s="249"/>
      <c r="V8" s="249" t="s">
        <v>7</v>
      </c>
      <c r="W8" s="249"/>
      <c r="X8" s="249"/>
      <c r="Y8" s="249" t="s">
        <v>309</v>
      </c>
      <c r="Z8" s="249"/>
      <c r="AA8" s="250"/>
    </row>
    <row r="9" spans="1:27" s="193" customFormat="1" ht="13.5" thickBot="1" x14ac:dyDescent="0.25">
      <c r="A9" s="194"/>
      <c r="B9" s="194"/>
      <c r="C9" s="252"/>
      <c r="D9" s="132" t="s">
        <v>9</v>
      </c>
      <c r="E9" s="133" t="s">
        <v>8</v>
      </c>
      <c r="F9" s="134" t="s">
        <v>296</v>
      </c>
      <c r="G9" s="134" t="s">
        <v>9</v>
      </c>
      <c r="H9" s="134" t="s">
        <v>8</v>
      </c>
      <c r="I9" s="134" t="s">
        <v>296</v>
      </c>
      <c r="J9" s="134" t="s">
        <v>9</v>
      </c>
      <c r="K9" s="134" t="s">
        <v>8</v>
      </c>
      <c r="L9" s="134" t="s">
        <v>296</v>
      </c>
      <c r="M9" s="134" t="s">
        <v>9</v>
      </c>
      <c r="N9" s="134" t="s">
        <v>8</v>
      </c>
      <c r="O9" s="134" t="s">
        <v>296</v>
      </c>
      <c r="P9" s="134" t="s">
        <v>9</v>
      </c>
      <c r="Q9" s="134" t="s">
        <v>8</v>
      </c>
      <c r="R9" s="134" t="s">
        <v>296</v>
      </c>
      <c r="S9" s="134" t="s">
        <v>9</v>
      </c>
      <c r="T9" s="134" t="s">
        <v>8</v>
      </c>
      <c r="U9" s="134" t="s">
        <v>296</v>
      </c>
      <c r="V9" s="134" t="s">
        <v>9</v>
      </c>
      <c r="W9" s="134" t="s">
        <v>8</v>
      </c>
      <c r="X9" s="134" t="s">
        <v>296</v>
      </c>
      <c r="Y9" s="134" t="s">
        <v>9</v>
      </c>
      <c r="Z9" s="134" t="s">
        <v>8</v>
      </c>
      <c r="AA9" s="135" t="s">
        <v>296</v>
      </c>
    </row>
    <row r="10" spans="1:27" x14ac:dyDescent="0.2">
      <c r="A10" s="194"/>
      <c r="B10" s="194"/>
      <c r="C10" s="153" t="s">
        <v>12</v>
      </c>
      <c r="D10" s="138">
        <f t="shared" ref="D10:D57" si="0">G10+J10+M10+P10+S10+V10+Y10</f>
        <v>6504</v>
      </c>
      <c r="E10" s="139">
        <f t="shared" ref="E10:E57" si="1">H10+K10+N10+Q10+T10+W10+Z10</f>
        <v>3703</v>
      </c>
      <c r="F10" s="139">
        <f t="shared" ref="F10:F57" si="2">I10+L10+O10+R10+U10+X10+AA10</f>
        <v>10207</v>
      </c>
      <c r="G10" s="73">
        <v>65</v>
      </c>
      <c r="H10" s="73">
        <v>30</v>
      </c>
      <c r="I10" s="73">
        <v>95</v>
      </c>
      <c r="J10" s="73"/>
      <c r="K10" s="73">
        <v>1</v>
      </c>
      <c r="L10" s="73">
        <v>1</v>
      </c>
      <c r="M10" s="73">
        <v>351</v>
      </c>
      <c r="N10" s="73">
        <v>186</v>
      </c>
      <c r="O10" s="73">
        <v>537</v>
      </c>
      <c r="P10" s="73">
        <v>5441</v>
      </c>
      <c r="Q10" s="73">
        <v>3115</v>
      </c>
      <c r="R10" s="73">
        <v>8556</v>
      </c>
      <c r="S10" s="73">
        <v>8</v>
      </c>
      <c r="T10" s="73">
        <v>1</v>
      </c>
      <c r="U10" s="73">
        <v>9</v>
      </c>
      <c r="V10" s="73">
        <v>9</v>
      </c>
      <c r="W10" s="73">
        <v>11</v>
      </c>
      <c r="X10" s="73">
        <v>20</v>
      </c>
      <c r="Y10" s="73">
        <v>630</v>
      </c>
      <c r="Z10" s="73">
        <v>359</v>
      </c>
      <c r="AA10" s="140">
        <v>989</v>
      </c>
    </row>
    <row r="11" spans="1:27" x14ac:dyDescent="0.2">
      <c r="A11" s="194"/>
      <c r="B11" s="194"/>
      <c r="C11" s="154" t="s">
        <v>13</v>
      </c>
      <c r="D11" s="141">
        <f t="shared" si="0"/>
        <v>4914</v>
      </c>
      <c r="E11" s="142">
        <f t="shared" si="1"/>
        <v>2892</v>
      </c>
      <c r="F11" s="142">
        <f t="shared" si="2"/>
        <v>7806</v>
      </c>
      <c r="G11" s="72">
        <v>47</v>
      </c>
      <c r="H11" s="72">
        <v>24</v>
      </c>
      <c r="I11" s="72">
        <v>71</v>
      </c>
      <c r="J11" s="72"/>
      <c r="K11" s="72">
        <v>1</v>
      </c>
      <c r="L11" s="72">
        <v>1</v>
      </c>
      <c r="M11" s="72">
        <v>256</v>
      </c>
      <c r="N11" s="72">
        <v>138</v>
      </c>
      <c r="O11" s="72">
        <v>394</v>
      </c>
      <c r="P11" s="72">
        <v>4115</v>
      </c>
      <c r="Q11" s="72">
        <v>2445</v>
      </c>
      <c r="R11" s="72">
        <v>6560</v>
      </c>
      <c r="S11" s="72">
        <v>5</v>
      </c>
      <c r="T11" s="72">
        <v>1</v>
      </c>
      <c r="U11" s="72">
        <v>6</v>
      </c>
      <c r="V11" s="72">
        <v>9</v>
      </c>
      <c r="W11" s="72">
        <v>10</v>
      </c>
      <c r="X11" s="72">
        <v>19</v>
      </c>
      <c r="Y11" s="72">
        <v>482</v>
      </c>
      <c r="Z11" s="72">
        <v>273</v>
      </c>
      <c r="AA11" s="143">
        <v>755</v>
      </c>
    </row>
    <row r="12" spans="1:27" x14ac:dyDescent="0.2">
      <c r="A12" s="194"/>
      <c r="B12" s="194"/>
      <c r="C12" s="154" t="s">
        <v>324</v>
      </c>
      <c r="D12" s="141">
        <f t="shared" si="0"/>
        <v>84</v>
      </c>
      <c r="E12" s="142">
        <f t="shared" si="1"/>
        <v>31</v>
      </c>
      <c r="F12" s="142">
        <f t="shared" si="2"/>
        <v>115</v>
      </c>
      <c r="G12" s="72"/>
      <c r="H12" s="72"/>
      <c r="I12" s="72"/>
      <c r="J12" s="72"/>
      <c r="K12" s="72"/>
      <c r="L12" s="72"/>
      <c r="M12" s="72">
        <v>6</v>
      </c>
      <c r="N12" s="72"/>
      <c r="O12" s="72">
        <v>6</v>
      </c>
      <c r="P12" s="72">
        <v>67</v>
      </c>
      <c r="Q12" s="72">
        <v>25</v>
      </c>
      <c r="R12" s="72">
        <v>92</v>
      </c>
      <c r="S12" s="72"/>
      <c r="T12" s="72"/>
      <c r="U12" s="72"/>
      <c r="V12" s="72"/>
      <c r="W12" s="72"/>
      <c r="X12" s="72"/>
      <c r="Y12" s="72">
        <v>11</v>
      </c>
      <c r="Z12" s="72">
        <v>6</v>
      </c>
      <c r="AA12" s="143">
        <v>17</v>
      </c>
    </row>
    <row r="13" spans="1:27" x14ac:dyDescent="0.2">
      <c r="C13" s="154" t="s">
        <v>318</v>
      </c>
      <c r="D13" s="141">
        <f t="shared" si="0"/>
        <v>645</v>
      </c>
      <c r="E13" s="142">
        <f t="shared" si="1"/>
        <v>362</v>
      </c>
      <c r="F13" s="142">
        <f t="shared" si="2"/>
        <v>1007</v>
      </c>
      <c r="G13" s="72">
        <v>5</v>
      </c>
      <c r="H13" s="72">
        <v>2</v>
      </c>
      <c r="I13" s="72">
        <v>7</v>
      </c>
      <c r="J13" s="72"/>
      <c r="K13" s="72"/>
      <c r="L13" s="72"/>
      <c r="M13" s="72">
        <v>51</v>
      </c>
      <c r="N13" s="72">
        <v>33</v>
      </c>
      <c r="O13" s="72">
        <v>84</v>
      </c>
      <c r="P13" s="72">
        <v>566</v>
      </c>
      <c r="Q13" s="72">
        <v>309</v>
      </c>
      <c r="R13" s="72">
        <v>875</v>
      </c>
      <c r="S13" s="72"/>
      <c r="T13" s="72"/>
      <c r="U13" s="72"/>
      <c r="V13" s="72"/>
      <c r="W13" s="72"/>
      <c r="X13" s="72"/>
      <c r="Y13" s="72">
        <v>23</v>
      </c>
      <c r="Z13" s="72">
        <v>18</v>
      </c>
      <c r="AA13" s="143">
        <v>41</v>
      </c>
    </row>
    <row r="14" spans="1:27" x14ac:dyDescent="0.2">
      <c r="C14" s="154" t="s">
        <v>321</v>
      </c>
      <c r="D14" s="141">
        <f t="shared" si="0"/>
        <v>65</v>
      </c>
      <c r="E14" s="142">
        <f t="shared" si="1"/>
        <v>2</v>
      </c>
      <c r="F14" s="142">
        <f t="shared" si="2"/>
        <v>67</v>
      </c>
      <c r="G14" s="72"/>
      <c r="H14" s="72"/>
      <c r="I14" s="72"/>
      <c r="J14" s="72"/>
      <c r="K14" s="72"/>
      <c r="L14" s="72"/>
      <c r="M14" s="72">
        <v>2</v>
      </c>
      <c r="N14" s="72"/>
      <c r="O14" s="72">
        <v>2</v>
      </c>
      <c r="P14" s="72">
        <v>59</v>
      </c>
      <c r="Q14" s="72">
        <v>2</v>
      </c>
      <c r="R14" s="72">
        <v>61</v>
      </c>
      <c r="S14" s="72"/>
      <c r="T14" s="72"/>
      <c r="U14" s="72"/>
      <c r="V14" s="72"/>
      <c r="W14" s="72"/>
      <c r="X14" s="72"/>
      <c r="Y14" s="72">
        <v>4</v>
      </c>
      <c r="Z14" s="72"/>
      <c r="AA14" s="143">
        <v>4</v>
      </c>
    </row>
    <row r="15" spans="1:27" x14ac:dyDescent="0.2">
      <c r="C15" s="154" t="s">
        <v>310</v>
      </c>
      <c r="D15" s="141">
        <f t="shared" si="0"/>
        <v>248</v>
      </c>
      <c r="E15" s="142">
        <f t="shared" si="1"/>
        <v>22</v>
      </c>
      <c r="F15" s="142">
        <f t="shared" si="2"/>
        <v>270</v>
      </c>
      <c r="G15" s="72">
        <v>4</v>
      </c>
      <c r="H15" s="72"/>
      <c r="I15" s="72">
        <v>4</v>
      </c>
      <c r="J15" s="72"/>
      <c r="K15" s="72"/>
      <c r="L15" s="72"/>
      <c r="M15" s="72">
        <v>12</v>
      </c>
      <c r="N15" s="72"/>
      <c r="O15" s="72">
        <v>12</v>
      </c>
      <c r="P15" s="72">
        <v>190</v>
      </c>
      <c r="Q15" s="72">
        <v>18</v>
      </c>
      <c r="R15" s="72">
        <v>208</v>
      </c>
      <c r="S15" s="72">
        <v>3</v>
      </c>
      <c r="T15" s="72"/>
      <c r="U15" s="72">
        <v>3</v>
      </c>
      <c r="V15" s="72"/>
      <c r="W15" s="72"/>
      <c r="X15" s="72"/>
      <c r="Y15" s="72">
        <v>39</v>
      </c>
      <c r="Z15" s="72">
        <v>4</v>
      </c>
      <c r="AA15" s="143">
        <v>43</v>
      </c>
    </row>
    <row r="16" spans="1:27" x14ac:dyDescent="0.2">
      <c r="C16" s="154" t="s">
        <v>311</v>
      </c>
      <c r="D16" s="141">
        <f t="shared" si="0"/>
        <v>303</v>
      </c>
      <c r="E16" s="142">
        <f t="shared" si="1"/>
        <v>203</v>
      </c>
      <c r="F16" s="142">
        <f t="shared" si="2"/>
        <v>506</v>
      </c>
      <c r="G16" s="72">
        <v>6</v>
      </c>
      <c r="H16" s="72">
        <v>1</v>
      </c>
      <c r="I16" s="72">
        <v>7</v>
      </c>
      <c r="J16" s="72"/>
      <c r="K16" s="72"/>
      <c r="L16" s="72"/>
      <c r="M16" s="72">
        <v>16</v>
      </c>
      <c r="N16" s="72">
        <v>7</v>
      </c>
      <c r="O16" s="72">
        <v>23</v>
      </c>
      <c r="P16" s="72">
        <v>262</v>
      </c>
      <c r="Q16" s="72">
        <v>172</v>
      </c>
      <c r="R16" s="72">
        <v>434</v>
      </c>
      <c r="S16" s="72"/>
      <c r="T16" s="72"/>
      <c r="U16" s="72"/>
      <c r="V16" s="72"/>
      <c r="W16" s="72"/>
      <c r="X16" s="72"/>
      <c r="Y16" s="72">
        <v>19</v>
      </c>
      <c r="Z16" s="72">
        <v>23</v>
      </c>
      <c r="AA16" s="143">
        <v>42</v>
      </c>
    </row>
    <row r="17" spans="1:27" x14ac:dyDescent="0.2">
      <c r="C17" s="154" t="s">
        <v>314</v>
      </c>
      <c r="D17" s="141">
        <f t="shared" si="0"/>
        <v>86</v>
      </c>
      <c r="E17" s="142">
        <f t="shared" si="1"/>
        <v>30</v>
      </c>
      <c r="F17" s="142">
        <f t="shared" si="2"/>
        <v>116</v>
      </c>
      <c r="G17" s="72">
        <v>1</v>
      </c>
      <c r="H17" s="72">
        <v>1</v>
      </c>
      <c r="I17" s="72">
        <v>2</v>
      </c>
      <c r="J17" s="72"/>
      <c r="K17" s="72"/>
      <c r="L17" s="72"/>
      <c r="M17" s="72">
        <v>4</v>
      </c>
      <c r="N17" s="72"/>
      <c r="O17" s="72">
        <v>4</v>
      </c>
      <c r="P17" s="72">
        <v>73</v>
      </c>
      <c r="Q17" s="72">
        <v>26</v>
      </c>
      <c r="R17" s="72">
        <v>99</v>
      </c>
      <c r="S17" s="72"/>
      <c r="T17" s="72"/>
      <c r="U17" s="72"/>
      <c r="V17" s="72"/>
      <c r="W17" s="72"/>
      <c r="X17" s="72"/>
      <c r="Y17" s="72">
        <v>8</v>
      </c>
      <c r="Z17" s="72">
        <v>3</v>
      </c>
      <c r="AA17" s="143">
        <v>11</v>
      </c>
    </row>
    <row r="18" spans="1:27" x14ac:dyDescent="0.2">
      <c r="C18" s="154" t="s">
        <v>325</v>
      </c>
      <c r="D18" s="141">
        <f t="shared" si="0"/>
        <v>23</v>
      </c>
      <c r="E18" s="142">
        <f t="shared" si="1"/>
        <v>36</v>
      </c>
      <c r="F18" s="142">
        <f t="shared" si="2"/>
        <v>59</v>
      </c>
      <c r="G18" s="72"/>
      <c r="H18" s="72"/>
      <c r="I18" s="72"/>
      <c r="J18" s="72"/>
      <c r="K18" s="72"/>
      <c r="L18" s="72"/>
      <c r="M18" s="72">
        <v>3</v>
      </c>
      <c r="N18" s="72">
        <v>2</v>
      </c>
      <c r="O18" s="72">
        <v>5</v>
      </c>
      <c r="P18" s="72">
        <v>12</v>
      </c>
      <c r="Q18" s="72">
        <v>18</v>
      </c>
      <c r="R18" s="72">
        <v>30</v>
      </c>
      <c r="S18" s="72"/>
      <c r="T18" s="72"/>
      <c r="U18" s="72"/>
      <c r="V18" s="72"/>
      <c r="W18" s="72"/>
      <c r="X18" s="72"/>
      <c r="Y18" s="72">
        <v>8</v>
      </c>
      <c r="Z18" s="72">
        <v>16</v>
      </c>
      <c r="AA18" s="143">
        <v>24</v>
      </c>
    </row>
    <row r="19" spans="1:27" x14ac:dyDescent="0.2">
      <c r="C19" s="154" t="s">
        <v>319</v>
      </c>
      <c r="D19" s="141">
        <f t="shared" si="0"/>
        <v>75</v>
      </c>
      <c r="E19" s="142">
        <f t="shared" si="1"/>
        <v>75</v>
      </c>
      <c r="F19" s="142">
        <f t="shared" si="2"/>
        <v>150</v>
      </c>
      <c r="G19" s="72">
        <v>2</v>
      </c>
      <c r="H19" s="72"/>
      <c r="I19" s="72">
        <v>2</v>
      </c>
      <c r="J19" s="72"/>
      <c r="K19" s="72"/>
      <c r="L19" s="72"/>
      <c r="M19" s="72"/>
      <c r="N19" s="72">
        <v>5</v>
      </c>
      <c r="O19" s="72">
        <v>5</v>
      </c>
      <c r="P19" s="72">
        <v>72</v>
      </c>
      <c r="Q19" s="72">
        <v>68</v>
      </c>
      <c r="R19" s="72">
        <v>140</v>
      </c>
      <c r="S19" s="72"/>
      <c r="T19" s="72"/>
      <c r="U19" s="72"/>
      <c r="V19" s="72"/>
      <c r="W19" s="72">
        <v>1</v>
      </c>
      <c r="X19" s="72">
        <v>1</v>
      </c>
      <c r="Y19" s="72">
        <v>1</v>
      </c>
      <c r="Z19" s="72">
        <v>1</v>
      </c>
      <c r="AA19" s="143">
        <v>2</v>
      </c>
    </row>
    <row r="20" spans="1:27" x14ac:dyDescent="0.2">
      <c r="C20" s="154" t="s">
        <v>313</v>
      </c>
      <c r="D20" s="141">
        <f t="shared" si="0"/>
        <v>3</v>
      </c>
      <c r="E20" s="142">
        <f t="shared" si="1"/>
        <v>6</v>
      </c>
      <c r="F20" s="142">
        <f t="shared" si="2"/>
        <v>9</v>
      </c>
      <c r="G20" s="72"/>
      <c r="H20" s="72"/>
      <c r="I20" s="72"/>
      <c r="J20" s="72"/>
      <c r="K20" s="72"/>
      <c r="L20" s="72"/>
      <c r="M20" s="72"/>
      <c r="N20" s="72"/>
      <c r="O20" s="72"/>
      <c r="P20" s="72">
        <v>3</v>
      </c>
      <c r="Q20" s="72">
        <v>5</v>
      </c>
      <c r="R20" s="72">
        <v>8</v>
      </c>
      <c r="S20" s="72"/>
      <c r="T20" s="72"/>
      <c r="U20" s="72"/>
      <c r="V20" s="72"/>
      <c r="W20" s="72"/>
      <c r="X20" s="72"/>
      <c r="Y20" s="72"/>
      <c r="Z20" s="72">
        <v>1</v>
      </c>
      <c r="AA20" s="143">
        <v>1</v>
      </c>
    </row>
    <row r="21" spans="1:27" x14ac:dyDescent="0.2">
      <c r="C21" s="154" t="s">
        <v>312</v>
      </c>
      <c r="D21" s="141">
        <f t="shared" si="0"/>
        <v>8</v>
      </c>
      <c r="E21" s="142">
        <f t="shared" si="1"/>
        <v>9</v>
      </c>
      <c r="F21" s="142">
        <f t="shared" si="2"/>
        <v>17</v>
      </c>
      <c r="G21" s="72"/>
      <c r="H21" s="72">
        <v>1</v>
      </c>
      <c r="I21" s="72">
        <v>1</v>
      </c>
      <c r="J21" s="72"/>
      <c r="K21" s="72"/>
      <c r="L21" s="72"/>
      <c r="M21" s="72"/>
      <c r="N21" s="72">
        <v>1</v>
      </c>
      <c r="O21" s="72">
        <v>1</v>
      </c>
      <c r="P21" s="72">
        <v>8</v>
      </c>
      <c r="Q21" s="72">
        <v>7</v>
      </c>
      <c r="R21" s="72">
        <v>15</v>
      </c>
      <c r="S21" s="72"/>
      <c r="T21" s="72"/>
      <c r="U21" s="72"/>
      <c r="V21" s="72"/>
      <c r="W21" s="72"/>
      <c r="X21" s="72"/>
      <c r="Y21" s="72"/>
      <c r="Z21" s="72"/>
      <c r="AA21" s="143"/>
    </row>
    <row r="22" spans="1:27" x14ac:dyDescent="0.2">
      <c r="C22" s="154" t="s">
        <v>323</v>
      </c>
      <c r="D22" s="141">
        <f t="shared" si="0"/>
        <v>0</v>
      </c>
      <c r="E22" s="142">
        <f t="shared" si="1"/>
        <v>11</v>
      </c>
      <c r="F22" s="142">
        <f t="shared" si="2"/>
        <v>11</v>
      </c>
      <c r="G22" s="72"/>
      <c r="H22" s="72">
        <v>1</v>
      </c>
      <c r="I22" s="72">
        <v>1</v>
      </c>
      <c r="J22" s="72"/>
      <c r="K22" s="72"/>
      <c r="L22" s="72"/>
      <c r="M22" s="72"/>
      <c r="N22" s="72"/>
      <c r="O22" s="72"/>
      <c r="P22" s="72"/>
      <c r="Q22" s="72">
        <v>9</v>
      </c>
      <c r="R22" s="72">
        <v>9</v>
      </c>
      <c r="S22" s="72"/>
      <c r="T22" s="72"/>
      <c r="U22" s="72"/>
      <c r="V22" s="72"/>
      <c r="W22" s="72"/>
      <c r="X22" s="72"/>
      <c r="Y22" s="72"/>
      <c r="Z22" s="72">
        <v>1</v>
      </c>
      <c r="AA22" s="143">
        <v>1</v>
      </c>
    </row>
    <row r="23" spans="1:27" ht="13.5" thickBot="1" x14ac:dyDescent="0.25">
      <c r="C23" s="154" t="s">
        <v>322</v>
      </c>
      <c r="D23" s="141">
        <f t="shared" si="0"/>
        <v>50</v>
      </c>
      <c r="E23" s="142">
        <f t="shared" si="1"/>
        <v>24</v>
      </c>
      <c r="F23" s="142">
        <f t="shared" si="2"/>
        <v>74</v>
      </c>
      <c r="G23" s="72"/>
      <c r="H23" s="72"/>
      <c r="I23" s="72"/>
      <c r="J23" s="72"/>
      <c r="K23" s="72"/>
      <c r="L23" s="72"/>
      <c r="M23" s="72">
        <v>1</v>
      </c>
      <c r="N23" s="72"/>
      <c r="O23" s="72">
        <v>1</v>
      </c>
      <c r="P23" s="72">
        <v>14</v>
      </c>
      <c r="Q23" s="72">
        <v>11</v>
      </c>
      <c r="R23" s="72">
        <v>25</v>
      </c>
      <c r="S23" s="72"/>
      <c r="T23" s="72"/>
      <c r="U23" s="72"/>
      <c r="V23" s="72"/>
      <c r="W23" s="72"/>
      <c r="X23" s="72"/>
      <c r="Y23" s="72">
        <v>35</v>
      </c>
      <c r="Z23" s="72">
        <v>13</v>
      </c>
      <c r="AA23" s="143">
        <v>48</v>
      </c>
    </row>
    <row r="24" spans="1:27" x14ac:dyDescent="0.2">
      <c r="A24" s="155" t="s">
        <v>359</v>
      </c>
      <c r="B24" s="156"/>
      <c r="C24" s="157"/>
      <c r="D24" s="150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2"/>
    </row>
    <row r="25" spans="1:27" x14ac:dyDescent="0.2">
      <c r="A25" s="158" t="s">
        <v>12</v>
      </c>
      <c r="B25" s="107"/>
      <c r="C25" s="159"/>
      <c r="D25" s="146">
        <f t="shared" si="0"/>
        <v>968</v>
      </c>
      <c r="E25" s="108">
        <f t="shared" si="1"/>
        <v>1138</v>
      </c>
      <c r="F25" s="108">
        <f t="shared" si="2"/>
        <v>2106</v>
      </c>
      <c r="G25" s="108">
        <v>10</v>
      </c>
      <c r="H25" s="108">
        <v>10</v>
      </c>
      <c r="I25" s="108">
        <v>20</v>
      </c>
      <c r="J25" s="108"/>
      <c r="K25" s="108"/>
      <c r="L25" s="108"/>
      <c r="M25" s="108">
        <v>54</v>
      </c>
      <c r="N25" s="108">
        <v>59</v>
      </c>
      <c r="O25" s="108">
        <v>113</v>
      </c>
      <c r="P25" s="108">
        <v>844</v>
      </c>
      <c r="Q25" s="108">
        <v>999</v>
      </c>
      <c r="R25" s="108">
        <v>1843</v>
      </c>
      <c r="S25" s="108"/>
      <c r="T25" s="108">
        <v>1</v>
      </c>
      <c r="U25" s="108">
        <v>1</v>
      </c>
      <c r="V25" s="108">
        <v>2</v>
      </c>
      <c r="W25" s="108">
        <v>2</v>
      </c>
      <c r="X25" s="108">
        <v>4</v>
      </c>
      <c r="Y25" s="108">
        <v>58</v>
      </c>
      <c r="Z25" s="108">
        <v>67</v>
      </c>
      <c r="AA25" s="147">
        <v>125</v>
      </c>
    </row>
    <row r="26" spans="1:27" x14ac:dyDescent="0.2">
      <c r="A26" s="160" t="s">
        <v>13</v>
      </c>
      <c r="B26" s="109"/>
      <c r="C26" s="161"/>
      <c r="D26" s="148">
        <f t="shared" si="0"/>
        <v>968</v>
      </c>
      <c r="E26" s="111">
        <f t="shared" si="1"/>
        <v>1138</v>
      </c>
      <c r="F26" s="111">
        <f t="shared" si="2"/>
        <v>2106</v>
      </c>
      <c r="G26" s="111">
        <v>10</v>
      </c>
      <c r="H26" s="111">
        <v>10</v>
      </c>
      <c r="I26" s="111">
        <v>20</v>
      </c>
      <c r="J26" s="111"/>
      <c r="K26" s="111"/>
      <c r="L26" s="111"/>
      <c r="M26" s="111">
        <v>54</v>
      </c>
      <c r="N26" s="111">
        <v>59</v>
      </c>
      <c r="O26" s="111">
        <v>113</v>
      </c>
      <c r="P26" s="111">
        <v>844</v>
      </c>
      <c r="Q26" s="111">
        <v>999</v>
      </c>
      <c r="R26" s="111">
        <v>1843</v>
      </c>
      <c r="S26" s="111"/>
      <c r="T26" s="111">
        <v>1</v>
      </c>
      <c r="U26" s="111">
        <v>1</v>
      </c>
      <c r="V26" s="111">
        <v>2</v>
      </c>
      <c r="W26" s="111">
        <v>2</v>
      </c>
      <c r="X26" s="111">
        <v>4</v>
      </c>
      <c r="Y26" s="111">
        <v>58</v>
      </c>
      <c r="Z26" s="111">
        <v>67</v>
      </c>
      <c r="AA26" s="149">
        <v>125</v>
      </c>
    </row>
    <row r="27" spans="1:27" x14ac:dyDescent="0.2">
      <c r="A27" s="162">
        <v>52.010100000000001</v>
      </c>
      <c r="B27" s="113" t="s">
        <v>14</v>
      </c>
      <c r="C27" s="163" t="s">
        <v>360</v>
      </c>
      <c r="D27" s="141">
        <f t="shared" si="0"/>
        <v>81</v>
      </c>
      <c r="E27" s="142">
        <f t="shared" si="1"/>
        <v>88</v>
      </c>
      <c r="F27" s="142">
        <f t="shared" si="2"/>
        <v>169</v>
      </c>
      <c r="G27" s="111">
        <v>1</v>
      </c>
      <c r="H27" s="111"/>
      <c r="I27" s="111">
        <v>1</v>
      </c>
      <c r="J27" s="111"/>
      <c r="K27" s="111"/>
      <c r="L27" s="111"/>
      <c r="M27" s="111">
        <v>2</v>
      </c>
      <c r="N27" s="111">
        <v>6</v>
      </c>
      <c r="O27" s="111">
        <v>8</v>
      </c>
      <c r="P27" s="111">
        <v>75</v>
      </c>
      <c r="Q27" s="111">
        <v>81</v>
      </c>
      <c r="R27" s="111">
        <v>156</v>
      </c>
      <c r="S27" s="111"/>
      <c r="T27" s="111"/>
      <c r="U27" s="111"/>
      <c r="V27" s="111"/>
      <c r="W27" s="111"/>
      <c r="X27" s="111"/>
      <c r="Y27" s="111">
        <v>3</v>
      </c>
      <c r="Z27" s="111">
        <v>1</v>
      </c>
      <c r="AA27" s="149">
        <v>4</v>
      </c>
    </row>
    <row r="28" spans="1:27" x14ac:dyDescent="0.2">
      <c r="A28" s="162">
        <v>52.020400000000002</v>
      </c>
      <c r="B28" s="113" t="s">
        <v>281</v>
      </c>
      <c r="C28" s="163" t="s">
        <v>282</v>
      </c>
      <c r="D28" s="141">
        <f t="shared" si="0"/>
        <v>50</v>
      </c>
      <c r="E28" s="142">
        <f t="shared" si="1"/>
        <v>19</v>
      </c>
      <c r="F28" s="142">
        <f t="shared" si="2"/>
        <v>69</v>
      </c>
      <c r="G28" s="111"/>
      <c r="H28" s="111">
        <v>1</v>
      </c>
      <c r="I28" s="111">
        <v>1</v>
      </c>
      <c r="J28" s="111"/>
      <c r="K28" s="111"/>
      <c r="L28" s="111"/>
      <c r="M28" s="111">
        <v>4</v>
      </c>
      <c r="N28" s="111">
        <v>2</v>
      </c>
      <c r="O28" s="111">
        <v>6</v>
      </c>
      <c r="P28" s="111">
        <v>44</v>
      </c>
      <c r="Q28" s="111">
        <v>16</v>
      </c>
      <c r="R28" s="111">
        <v>60</v>
      </c>
      <c r="S28" s="111"/>
      <c r="T28" s="111"/>
      <c r="U28" s="111"/>
      <c r="V28" s="111"/>
      <c r="W28" s="111"/>
      <c r="X28" s="111"/>
      <c r="Y28" s="111">
        <v>2</v>
      </c>
      <c r="Z28" s="111"/>
      <c r="AA28" s="149">
        <v>2</v>
      </c>
    </row>
    <row r="29" spans="1:27" x14ac:dyDescent="0.2">
      <c r="A29" s="162">
        <v>52.020499999999998</v>
      </c>
      <c r="B29" s="113" t="s">
        <v>16</v>
      </c>
      <c r="C29" s="163" t="s">
        <v>17</v>
      </c>
      <c r="D29" s="141">
        <f t="shared" si="0"/>
        <v>36</v>
      </c>
      <c r="E29" s="142">
        <f t="shared" si="1"/>
        <v>58</v>
      </c>
      <c r="F29" s="142">
        <f t="shared" si="2"/>
        <v>94</v>
      </c>
      <c r="G29" s="111"/>
      <c r="H29" s="111"/>
      <c r="I29" s="111"/>
      <c r="J29" s="111"/>
      <c r="K29" s="111"/>
      <c r="L29" s="111"/>
      <c r="M29" s="111">
        <v>1</v>
      </c>
      <c r="N29" s="111">
        <v>3</v>
      </c>
      <c r="O29" s="111">
        <v>4</v>
      </c>
      <c r="P29" s="111">
        <v>31</v>
      </c>
      <c r="Q29" s="111">
        <v>53</v>
      </c>
      <c r="R29" s="111">
        <v>84</v>
      </c>
      <c r="S29" s="111"/>
      <c r="T29" s="111"/>
      <c r="U29" s="111"/>
      <c r="V29" s="111"/>
      <c r="W29" s="111"/>
      <c r="X29" s="111"/>
      <c r="Y29" s="111">
        <v>4</v>
      </c>
      <c r="Z29" s="111">
        <v>2</v>
      </c>
      <c r="AA29" s="149">
        <v>6</v>
      </c>
    </row>
    <row r="30" spans="1:27" x14ac:dyDescent="0.2">
      <c r="A30" s="162">
        <v>52.030099999999997</v>
      </c>
      <c r="B30" s="113" t="s">
        <v>20</v>
      </c>
      <c r="C30" s="163" t="s">
        <v>21</v>
      </c>
      <c r="D30" s="141">
        <f t="shared" si="0"/>
        <v>294</v>
      </c>
      <c r="E30" s="142">
        <f t="shared" si="1"/>
        <v>414</v>
      </c>
      <c r="F30" s="142">
        <f t="shared" si="2"/>
        <v>708</v>
      </c>
      <c r="G30" s="111">
        <v>5</v>
      </c>
      <c r="H30" s="111">
        <v>1</v>
      </c>
      <c r="I30" s="111">
        <v>6</v>
      </c>
      <c r="J30" s="111"/>
      <c r="K30" s="111"/>
      <c r="L30" s="111"/>
      <c r="M30" s="111">
        <v>17</v>
      </c>
      <c r="N30" s="111">
        <v>13</v>
      </c>
      <c r="O30" s="111">
        <v>30</v>
      </c>
      <c r="P30" s="111">
        <v>256</v>
      </c>
      <c r="Q30" s="111">
        <v>370</v>
      </c>
      <c r="R30" s="111">
        <v>626</v>
      </c>
      <c r="S30" s="111"/>
      <c r="T30" s="111">
        <v>1</v>
      </c>
      <c r="U30" s="111">
        <v>1</v>
      </c>
      <c r="V30" s="111"/>
      <c r="W30" s="111"/>
      <c r="X30" s="111"/>
      <c r="Y30" s="111">
        <v>16</v>
      </c>
      <c r="Z30" s="111">
        <v>29</v>
      </c>
      <c r="AA30" s="149">
        <v>45</v>
      </c>
    </row>
    <row r="31" spans="1:27" x14ac:dyDescent="0.2">
      <c r="A31" s="162">
        <v>52.040199999999999</v>
      </c>
      <c r="B31" s="113" t="s">
        <v>22</v>
      </c>
      <c r="C31" s="163" t="s">
        <v>23</v>
      </c>
      <c r="D31" s="141">
        <f t="shared" si="0"/>
        <v>2</v>
      </c>
      <c r="E31" s="142">
        <f t="shared" si="1"/>
        <v>0</v>
      </c>
      <c r="F31" s="142">
        <f t="shared" si="2"/>
        <v>2</v>
      </c>
      <c r="G31" s="111"/>
      <c r="H31" s="111"/>
      <c r="I31" s="111"/>
      <c r="J31" s="111"/>
      <c r="K31" s="111"/>
      <c r="L31" s="111"/>
      <c r="M31" s="111"/>
      <c r="N31" s="111"/>
      <c r="O31" s="111"/>
      <c r="P31" s="111">
        <v>2</v>
      </c>
      <c r="Q31" s="111"/>
      <c r="R31" s="111">
        <v>2</v>
      </c>
      <c r="S31" s="111"/>
      <c r="T31" s="111"/>
      <c r="U31" s="111"/>
      <c r="V31" s="111"/>
      <c r="W31" s="111"/>
      <c r="X31" s="111"/>
      <c r="Y31" s="111"/>
      <c r="Z31" s="111"/>
      <c r="AA31" s="149"/>
    </row>
    <row r="32" spans="1:27" x14ac:dyDescent="0.2">
      <c r="A32" s="162">
        <v>52.060099999999998</v>
      </c>
      <c r="B32" s="113" t="s">
        <v>24</v>
      </c>
      <c r="C32" s="163" t="s">
        <v>361</v>
      </c>
      <c r="D32" s="141">
        <f t="shared" si="0"/>
        <v>23</v>
      </c>
      <c r="E32" s="142">
        <f t="shared" si="1"/>
        <v>33</v>
      </c>
      <c r="F32" s="142">
        <f t="shared" si="2"/>
        <v>56</v>
      </c>
      <c r="G32" s="111"/>
      <c r="H32" s="111"/>
      <c r="I32" s="111"/>
      <c r="J32" s="111"/>
      <c r="K32" s="111"/>
      <c r="L32" s="111"/>
      <c r="M32" s="111"/>
      <c r="N32" s="111">
        <v>1</v>
      </c>
      <c r="O32" s="111">
        <v>1</v>
      </c>
      <c r="P32" s="111">
        <v>22</v>
      </c>
      <c r="Q32" s="111">
        <v>32</v>
      </c>
      <c r="R32" s="111">
        <v>54</v>
      </c>
      <c r="S32" s="111"/>
      <c r="T32" s="111"/>
      <c r="U32" s="111"/>
      <c r="V32" s="111"/>
      <c r="W32" s="111"/>
      <c r="X32" s="111"/>
      <c r="Y32" s="111">
        <v>1</v>
      </c>
      <c r="Z32" s="111"/>
      <c r="AA32" s="149">
        <v>1</v>
      </c>
    </row>
    <row r="33" spans="1:27" x14ac:dyDescent="0.2">
      <c r="A33" s="162">
        <v>52.080100000000002</v>
      </c>
      <c r="B33" s="113" t="s">
        <v>26</v>
      </c>
      <c r="C33" s="163" t="s">
        <v>27</v>
      </c>
      <c r="D33" s="141">
        <f t="shared" si="0"/>
        <v>84</v>
      </c>
      <c r="E33" s="142">
        <f t="shared" si="1"/>
        <v>191</v>
      </c>
      <c r="F33" s="142">
        <f t="shared" si="2"/>
        <v>275</v>
      </c>
      <c r="G33" s="111"/>
      <c r="H33" s="111">
        <v>1</v>
      </c>
      <c r="I33" s="111">
        <v>1</v>
      </c>
      <c r="J33" s="111"/>
      <c r="K33" s="111"/>
      <c r="L33" s="111"/>
      <c r="M33" s="111">
        <v>4</v>
      </c>
      <c r="N33" s="111">
        <v>16</v>
      </c>
      <c r="O33" s="111">
        <v>20</v>
      </c>
      <c r="P33" s="111">
        <v>76</v>
      </c>
      <c r="Q33" s="111">
        <v>164</v>
      </c>
      <c r="R33" s="111">
        <v>240</v>
      </c>
      <c r="S33" s="111"/>
      <c r="T33" s="111"/>
      <c r="U33" s="111"/>
      <c r="V33" s="111"/>
      <c r="W33" s="111"/>
      <c r="X33" s="111"/>
      <c r="Y33" s="111">
        <v>4</v>
      </c>
      <c r="Z33" s="111">
        <v>10</v>
      </c>
      <c r="AA33" s="149">
        <v>14</v>
      </c>
    </row>
    <row r="34" spans="1:27" x14ac:dyDescent="0.2">
      <c r="A34" s="162">
        <v>52.100099999999998</v>
      </c>
      <c r="B34" s="113" t="s">
        <v>30</v>
      </c>
      <c r="C34" s="163" t="s">
        <v>31</v>
      </c>
      <c r="D34" s="141">
        <f t="shared" si="0"/>
        <v>129</v>
      </c>
      <c r="E34" s="142">
        <f t="shared" si="1"/>
        <v>47</v>
      </c>
      <c r="F34" s="142">
        <f t="shared" si="2"/>
        <v>176</v>
      </c>
      <c r="G34" s="111"/>
      <c r="H34" s="111"/>
      <c r="I34" s="111"/>
      <c r="J34" s="111"/>
      <c r="K34" s="111"/>
      <c r="L34" s="111"/>
      <c r="M34" s="111">
        <v>6</v>
      </c>
      <c r="N34" s="111">
        <v>1</v>
      </c>
      <c r="O34" s="111">
        <v>7</v>
      </c>
      <c r="P34" s="111">
        <v>117</v>
      </c>
      <c r="Q34" s="111">
        <v>43</v>
      </c>
      <c r="R34" s="111">
        <v>160</v>
      </c>
      <c r="S34" s="111"/>
      <c r="T34" s="111"/>
      <c r="U34" s="111"/>
      <c r="V34" s="111"/>
      <c r="W34" s="111">
        <v>1</v>
      </c>
      <c r="X34" s="111">
        <v>1</v>
      </c>
      <c r="Y34" s="111">
        <v>6</v>
      </c>
      <c r="Z34" s="111">
        <v>2</v>
      </c>
      <c r="AA34" s="149">
        <v>8</v>
      </c>
    </row>
    <row r="35" spans="1:27" x14ac:dyDescent="0.2">
      <c r="A35" s="164"/>
      <c r="B35" s="113" t="s">
        <v>28</v>
      </c>
      <c r="C35" s="163" t="s">
        <v>29</v>
      </c>
      <c r="D35" s="141">
        <f t="shared" si="0"/>
        <v>0</v>
      </c>
      <c r="E35" s="142">
        <f t="shared" si="1"/>
        <v>1</v>
      </c>
      <c r="F35" s="142">
        <f t="shared" si="2"/>
        <v>1</v>
      </c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>
        <v>1</v>
      </c>
      <c r="R35" s="111">
        <v>1</v>
      </c>
      <c r="S35" s="111"/>
      <c r="T35" s="111"/>
      <c r="U35" s="111"/>
      <c r="V35" s="111"/>
      <c r="W35" s="111"/>
      <c r="X35" s="111"/>
      <c r="Y35" s="111"/>
      <c r="Z35" s="111"/>
      <c r="AA35" s="149"/>
    </row>
    <row r="36" spans="1:27" x14ac:dyDescent="0.2">
      <c r="A36" s="162">
        <v>52.120100000000001</v>
      </c>
      <c r="B36" s="113" t="s">
        <v>32</v>
      </c>
      <c r="C36" s="163" t="s">
        <v>362</v>
      </c>
      <c r="D36" s="141">
        <f t="shared" si="0"/>
        <v>21</v>
      </c>
      <c r="E36" s="142">
        <f t="shared" si="1"/>
        <v>119</v>
      </c>
      <c r="F36" s="142">
        <f t="shared" si="2"/>
        <v>140</v>
      </c>
      <c r="G36" s="111">
        <v>1</v>
      </c>
      <c r="H36" s="111">
        <v>3</v>
      </c>
      <c r="I36" s="111">
        <v>4</v>
      </c>
      <c r="J36" s="111"/>
      <c r="K36" s="111"/>
      <c r="L36" s="111"/>
      <c r="M36" s="111"/>
      <c r="N36" s="111">
        <v>7</v>
      </c>
      <c r="O36" s="111">
        <v>7</v>
      </c>
      <c r="P36" s="111">
        <v>17</v>
      </c>
      <c r="Q36" s="111">
        <v>102</v>
      </c>
      <c r="R36" s="111">
        <v>119</v>
      </c>
      <c r="S36" s="111"/>
      <c r="T36" s="111"/>
      <c r="U36" s="111"/>
      <c r="V36" s="111"/>
      <c r="W36" s="111"/>
      <c r="X36" s="111"/>
      <c r="Y36" s="111">
        <v>3</v>
      </c>
      <c r="Z36" s="111">
        <v>7</v>
      </c>
      <c r="AA36" s="149">
        <v>10</v>
      </c>
    </row>
    <row r="37" spans="1:27" x14ac:dyDescent="0.2">
      <c r="A37" s="162">
        <v>52.130200000000002</v>
      </c>
      <c r="B37" s="113" t="s">
        <v>283</v>
      </c>
      <c r="C37" s="163" t="s">
        <v>364</v>
      </c>
      <c r="D37" s="141">
        <f t="shared" si="0"/>
        <v>16</v>
      </c>
      <c r="E37" s="142">
        <f t="shared" si="1"/>
        <v>16</v>
      </c>
      <c r="F37" s="142">
        <f t="shared" si="2"/>
        <v>32</v>
      </c>
      <c r="G37" s="111"/>
      <c r="H37" s="111"/>
      <c r="I37" s="111"/>
      <c r="J37" s="111"/>
      <c r="K37" s="111"/>
      <c r="L37" s="111"/>
      <c r="M37" s="111">
        <v>2</v>
      </c>
      <c r="N37" s="111">
        <v>3</v>
      </c>
      <c r="O37" s="111">
        <v>5</v>
      </c>
      <c r="P37" s="111">
        <v>14</v>
      </c>
      <c r="Q37" s="111">
        <v>12</v>
      </c>
      <c r="R37" s="111">
        <v>26</v>
      </c>
      <c r="S37" s="111"/>
      <c r="T37" s="111"/>
      <c r="U37" s="111"/>
      <c r="V37" s="111"/>
      <c r="W37" s="111"/>
      <c r="X37" s="111"/>
      <c r="Y37" s="111"/>
      <c r="Z37" s="111">
        <v>1</v>
      </c>
      <c r="AA37" s="149">
        <v>1</v>
      </c>
    </row>
    <row r="38" spans="1:27" x14ac:dyDescent="0.2">
      <c r="A38" s="162">
        <v>52.140099999999997</v>
      </c>
      <c r="B38" s="113" t="s">
        <v>36</v>
      </c>
      <c r="C38" s="163" t="s">
        <v>37</v>
      </c>
      <c r="D38" s="141">
        <f t="shared" si="0"/>
        <v>231</v>
      </c>
      <c r="E38" s="142">
        <f t="shared" si="1"/>
        <v>149</v>
      </c>
      <c r="F38" s="142">
        <f t="shared" si="2"/>
        <v>380</v>
      </c>
      <c r="G38" s="111">
        <v>3</v>
      </c>
      <c r="H38" s="111">
        <v>4</v>
      </c>
      <c r="I38" s="111">
        <v>7</v>
      </c>
      <c r="J38" s="111"/>
      <c r="K38" s="111"/>
      <c r="L38" s="111"/>
      <c r="M38" s="111">
        <v>18</v>
      </c>
      <c r="N38" s="111">
        <v>7</v>
      </c>
      <c r="O38" s="111">
        <v>25</v>
      </c>
      <c r="P38" s="111">
        <v>189</v>
      </c>
      <c r="Q38" s="111">
        <v>123</v>
      </c>
      <c r="R38" s="111">
        <v>312</v>
      </c>
      <c r="S38" s="111"/>
      <c r="T38" s="111"/>
      <c r="U38" s="111"/>
      <c r="V38" s="111">
        <v>2</v>
      </c>
      <c r="W38" s="111">
        <v>1</v>
      </c>
      <c r="X38" s="111">
        <v>3</v>
      </c>
      <c r="Y38" s="111">
        <v>19</v>
      </c>
      <c r="Z38" s="111">
        <v>14</v>
      </c>
      <c r="AA38" s="149">
        <v>33</v>
      </c>
    </row>
    <row r="39" spans="1:27" x14ac:dyDescent="0.2">
      <c r="A39" s="164"/>
      <c r="B39" s="113" t="s">
        <v>38</v>
      </c>
      <c r="C39" s="163" t="s">
        <v>39</v>
      </c>
      <c r="D39" s="141">
        <f t="shared" si="0"/>
        <v>1</v>
      </c>
      <c r="E39" s="142">
        <f t="shared" si="1"/>
        <v>3</v>
      </c>
      <c r="F39" s="142">
        <f t="shared" si="2"/>
        <v>4</v>
      </c>
      <c r="G39" s="111"/>
      <c r="H39" s="111"/>
      <c r="I39" s="111"/>
      <c r="J39" s="111"/>
      <c r="K39" s="111"/>
      <c r="L39" s="111"/>
      <c r="M39" s="111"/>
      <c r="N39" s="111"/>
      <c r="O39" s="111"/>
      <c r="P39" s="111">
        <v>1</v>
      </c>
      <c r="Q39" s="111">
        <v>2</v>
      </c>
      <c r="R39" s="111">
        <v>3</v>
      </c>
      <c r="S39" s="111"/>
      <c r="T39" s="111"/>
      <c r="U39" s="111"/>
      <c r="V39" s="111"/>
      <c r="W39" s="111"/>
      <c r="X39" s="111"/>
      <c r="Y39" s="111"/>
      <c r="Z39" s="111">
        <v>1</v>
      </c>
      <c r="AA39" s="149">
        <v>1</v>
      </c>
    </row>
    <row r="40" spans="1:27" x14ac:dyDescent="0.2">
      <c r="A40" s="165" t="s">
        <v>44</v>
      </c>
      <c r="B40" s="115"/>
      <c r="C40" s="166"/>
      <c r="D40" s="144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45"/>
    </row>
    <row r="41" spans="1:27" x14ac:dyDescent="0.2">
      <c r="A41" s="158" t="s">
        <v>12</v>
      </c>
      <c r="B41" s="107"/>
      <c r="C41" s="159"/>
      <c r="D41" s="146">
        <f t="shared" si="0"/>
        <v>210</v>
      </c>
      <c r="E41" s="108">
        <f t="shared" si="1"/>
        <v>122</v>
      </c>
      <c r="F41" s="108">
        <f t="shared" si="2"/>
        <v>332</v>
      </c>
      <c r="G41" s="108">
        <v>3</v>
      </c>
      <c r="H41" s="108"/>
      <c r="I41" s="108">
        <v>3</v>
      </c>
      <c r="J41" s="108"/>
      <c r="K41" s="108"/>
      <c r="L41" s="108"/>
      <c r="M41" s="108">
        <v>12</v>
      </c>
      <c r="N41" s="108">
        <v>2</v>
      </c>
      <c r="O41" s="108">
        <v>14</v>
      </c>
      <c r="P41" s="108">
        <v>176</v>
      </c>
      <c r="Q41" s="108">
        <v>114</v>
      </c>
      <c r="R41" s="108">
        <v>290</v>
      </c>
      <c r="S41" s="108"/>
      <c r="T41" s="108"/>
      <c r="U41" s="108"/>
      <c r="V41" s="108"/>
      <c r="W41" s="108"/>
      <c r="X41" s="108"/>
      <c r="Y41" s="108">
        <v>19</v>
      </c>
      <c r="Z41" s="108">
        <v>6</v>
      </c>
      <c r="AA41" s="147">
        <v>25</v>
      </c>
    </row>
    <row r="42" spans="1:27" x14ac:dyDescent="0.2">
      <c r="A42" s="160" t="s">
        <v>13</v>
      </c>
      <c r="B42" s="109"/>
      <c r="C42" s="161"/>
      <c r="D42" s="148">
        <f t="shared" si="0"/>
        <v>210</v>
      </c>
      <c r="E42" s="111">
        <f t="shared" si="1"/>
        <v>122</v>
      </c>
      <c r="F42" s="111">
        <f t="shared" si="2"/>
        <v>332</v>
      </c>
      <c r="G42" s="111">
        <v>3</v>
      </c>
      <c r="H42" s="111"/>
      <c r="I42" s="111">
        <v>3</v>
      </c>
      <c r="J42" s="111"/>
      <c r="K42" s="111"/>
      <c r="L42" s="111"/>
      <c r="M42" s="111">
        <v>12</v>
      </c>
      <c r="N42" s="111">
        <v>2</v>
      </c>
      <c r="O42" s="111">
        <v>14</v>
      </c>
      <c r="P42" s="111">
        <v>176</v>
      </c>
      <c r="Q42" s="111">
        <v>114</v>
      </c>
      <c r="R42" s="111">
        <v>290</v>
      </c>
      <c r="S42" s="111"/>
      <c r="T42" s="111"/>
      <c r="U42" s="111"/>
      <c r="V42" s="111"/>
      <c r="W42" s="111"/>
      <c r="X42" s="111"/>
      <c r="Y42" s="111">
        <v>19</v>
      </c>
      <c r="Z42" s="111">
        <v>6</v>
      </c>
      <c r="AA42" s="149">
        <v>25</v>
      </c>
    </row>
    <row r="43" spans="1:27" x14ac:dyDescent="0.2">
      <c r="A43" s="162">
        <v>4.0400999999999998</v>
      </c>
      <c r="B43" s="113" t="s">
        <v>42</v>
      </c>
      <c r="C43" s="163" t="s">
        <v>365</v>
      </c>
      <c r="D43" s="141">
        <f t="shared" si="0"/>
        <v>210</v>
      </c>
      <c r="E43" s="142">
        <f t="shared" si="1"/>
        <v>122</v>
      </c>
      <c r="F43" s="142">
        <f t="shared" si="2"/>
        <v>332</v>
      </c>
      <c r="G43" s="111">
        <v>3</v>
      </c>
      <c r="H43" s="111"/>
      <c r="I43" s="111">
        <v>3</v>
      </c>
      <c r="J43" s="111"/>
      <c r="K43" s="111"/>
      <c r="L43" s="111"/>
      <c r="M43" s="111">
        <v>12</v>
      </c>
      <c r="N43" s="111">
        <v>2</v>
      </c>
      <c r="O43" s="111">
        <v>14</v>
      </c>
      <c r="P43" s="111">
        <v>176</v>
      </c>
      <c r="Q43" s="111">
        <v>114</v>
      </c>
      <c r="R43" s="111">
        <v>290</v>
      </c>
      <c r="S43" s="111"/>
      <c r="T43" s="111"/>
      <c r="U43" s="111"/>
      <c r="V43" s="111"/>
      <c r="W43" s="111"/>
      <c r="X43" s="111"/>
      <c r="Y43" s="111">
        <v>19</v>
      </c>
      <c r="Z43" s="111">
        <v>6</v>
      </c>
      <c r="AA43" s="149">
        <v>25</v>
      </c>
    </row>
    <row r="44" spans="1:27" x14ac:dyDescent="0.2">
      <c r="A44" s="165" t="s">
        <v>366</v>
      </c>
      <c r="B44" s="115"/>
      <c r="C44" s="166"/>
      <c r="D44" s="144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45"/>
    </row>
    <row r="45" spans="1:27" x14ac:dyDescent="0.2">
      <c r="A45" s="158" t="s">
        <v>12</v>
      </c>
      <c r="B45" s="107"/>
      <c r="C45" s="159"/>
      <c r="D45" s="146">
        <f t="shared" si="0"/>
        <v>1615</v>
      </c>
      <c r="E45" s="108">
        <f t="shared" si="1"/>
        <v>955</v>
      </c>
      <c r="F45" s="108">
        <f t="shared" si="2"/>
        <v>2570</v>
      </c>
      <c r="G45" s="108">
        <v>14</v>
      </c>
      <c r="H45" s="108">
        <v>5</v>
      </c>
      <c r="I45" s="108">
        <v>19</v>
      </c>
      <c r="J45" s="108"/>
      <c r="K45" s="108"/>
      <c r="L45" s="108"/>
      <c r="M45" s="108">
        <v>104</v>
      </c>
      <c r="N45" s="108">
        <v>63</v>
      </c>
      <c r="O45" s="108">
        <v>167</v>
      </c>
      <c r="P45" s="108">
        <v>1424</v>
      </c>
      <c r="Q45" s="108">
        <v>839</v>
      </c>
      <c r="R45" s="108">
        <v>2263</v>
      </c>
      <c r="S45" s="108">
        <v>1</v>
      </c>
      <c r="T45" s="108"/>
      <c r="U45" s="108">
        <v>1</v>
      </c>
      <c r="V45" s="108">
        <v>1</v>
      </c>
      <c r="W45" s="108">
        <v>2</v>
      </c>
      <c r="X45" s="108">
        <v>3</v>
      </c>
      <c r="Y45" s="108">
        <v>71</v>
      </c>
      <c r="Z45" s="108">
        <v>46</v>
      </c>
      <c r="AA45" s="147">
        <v>117</v>
      </c>
    </row>
    <row r="46" spans="1:27" x14ac:dyDescent="0.2">
      <c r="A46" s="160" t="s">
        <v>13</v>
      </c>
      <c r="B46" s="109"/>
      <c r="C46" s="161"/>
      <c r="D46" s="148">
        <f t="shared" si="0"/>
        <v>895</v>
      </c>
      <c r="E46" s="111">
        <f t="shared" si="1"/>
        <v>518</v>
      </c>
      <c r="F46" s="111">
        <f t="shared" si="2"/>
        <v>1413</v>
      </c>
      <c r="G46" s="111">
        <v>7</v>
      </c>
      <c r="H46" s="111">
        <v>3</v>
      </c>
      <c r="I46" s="111">
        <v>10</v>
      </c>
      <c r="J46" s="111"/>
      <c r="K46" s="111"/>
      <c r="L46" s="111"/>
      <c r="M46" s="111">
        <v>53</v>
      </c>
      <c r="N46" s="111">
        <v>25</v>
      </c>
      <c r="O46" s="111">
        <v>78</v>
      </c>
      <c r="P46" s="111">
        <v>786</v>
      </c>
      <c r="Q46" s="111">
        <v>462</v>
      </c>
      <c r="R46" s="111">
        <v>1248</v>
      </c>
      <c r="S46" s="111">
        <v>1</v>
      </c>
      <c r="T46" s="111"/>
      <c r="U46" s="111">
        <v>1</v>
      </c>
      <c r="V46" s="111">
        <v>1</v>
      </c>
      <c r="W46" s="111">
        <v>1</v>
      </c>
      <c r="X46" s="111">
        <v>2</v>
      </c>
      <c r="Y46" s="111">
        <v>47</v>
      </c>
      <c r="Z46" s="111">
        <v>27</v>
      </c>
      <c r="AA46" s="149">
        <v>74</v>
      </c>
    </row>
    <row r="47" spans="1:27" x14ac:dyDescent="0.2">
      <c r="A47" s="162">
        <v>3.0104000000000002</v>
      </c>
      <c r="B47" s="113" t="s">
        <v>46</v>
      </c>
      <c r="C47" s="163" t="s">
        <v>47</v>
      </c>
      <c r="D47" s="141">
        <f t="shared" si="0"/>
        <v>213</v>
      </c>
      <c r="E47" s="142">
        <f t="shared" si="1"/>
        <v>87</v>
      </c>
      <c r="F47" s="142">
        <f t="shared" si="2"/>
        <v>300</v>
      </c>
      <c r="G47" s="111">
        <v>2</v>
      </c>
      <c r="H47" s="111"/>
      <c r="I47" s="111">
        <v>2</v>
      </c>
      <c r="J47" s="111"/>
      <c r="K47" s="111"/>
      <c r="L47" s="111"/>
      <c r="M47" s="111">
        <v>12</v>
      </c>
      <c r="N47" s="111">
        <v>6</v>
      </c>
      <c r="O47" s="111">
        <v>18</v>
      </c>
      <c r="P47" s="111">
        <v>186</v>
      </c>
      <c r="Q47" s="111">
        <v>77</v>
      </c>
      <c r="R47" s="111">
        <v>263</v>
      </c>
      <c r="S47" s="111">
        <v>1</v>
      </c>
      <c r="T47" s="111"/>
      <c r="U47" s="111">
        <v>1</v>
      </c>
      <c r="V47" s="111">
        <v>1</v>
      </c>
      <c r="W47" s="111">
        <v>1</v>
      </c>
      <c r="X47" s="111">
        <v>2</v>
      </c>
      <c r="Y47" s="111">
        <v>11</v>
      </c>
      <c r="Z47" s="111">
        <v>3</v>
      </c>
      <c r="AA47" s="149">
        <v>14</v>
      </c>
    </row>
    <row r="48" spans="1:27" x14ac:dyDescent="0.2">
      <c r="A48" s="162">
        <v>11.0701</v>
      </c>
      <c r="B48" s="113" t="s">
        <v>48</v>
      </c>
      <c r="C48" s="163" t="s">
        <v>367</v>
      </c>
      <c r="D48" s="141">
        <f t="shared" si="0"/>
        <v>31</v>
      </c>
      <c r="E48" s="142">
        <f t="shared" si="1"/>
        <v>121</v>
      </c>
      <c r="F48" s="142">
        <f t="shared" si="2"/>
        <v>152</v>
      </c>
      <c r="G48" s="111"/>
      <c r="H48" s="111">
        <v>3</v>
      </c>
      <c r="I48" s="111">
        <v>3</v>
      </c>
      <c r="J48" s="111"/>
      <c r="K48" s="111"/>
      <c r="L48" s="111"/>
      <c r="M48" s="111">
        <v>5</v>
      </c>
      <c r="N48" s="111">
        <v>4</v>
      </c>
      <c r="O48" s="111">
        <v>9</v>
      </c>
      <c r="P48" s="111">
        <v>23</v>
      </c>
      <c r="Q48" s="111">
        <v>108</v>
      </c>
      <c r="R48" s="111">
        <v>131</v>
      </c>
      <c r="S48" s="111"/>
      <c r="T48" s="111"/>
      <c r="U48" s="111"/>
      <c r="V48" s="111"/>
      <c r="W48" s="111"/>
      <c r="X48" s="111"/>
      <c r="Y48" s="111">
        <v>3</v>
      </c>
      <c r="Z48" s="111">
        <v>6</v>
      </c>
      <c r="AA48" s="149">
        <v>9</v>
      </c>
    </row>
    <row r="49" spans="1:27" x14ac:dyDescent="0.2">
      <c r="A49" s="162">
        <v>30.180099999999999</v>
      </c>
      <c r="B49" s="113" t="s">
        <v>60</v>
      </c>
      <c r="C49" s="163" t="s">
        <v>61</v>
      </c>
      <c r="D49" s="141">
        <f t="shared" si="0"/>
        <v>189</v>
      </c>
      <c r="E49" s="142">
        <f t="shared" si="1"/>
        <v>81</v>
      </c>
      <c r="F49" s="142">
        <f t="shared" si="2"/>
        <v>270</v>
      </c>
      <c r="G49" s="111">
        <v>2</v>
      </c>
      <c r="H49" s="111"/>
      <c r="I49" s="111">
        <v>2</v>
      </c>
      <c r="J49" s="111"/>
      <c r="K49" s="111"/>
      <c r="L49" s="111"/>
      <c r="M49" s="111">
        <v>7</v>
      </c>
      <c r="N49" s="111">
        <v>6</v>
      </c>
      <c r="O49" s="111">
        <v>13</v>
      </c>
      <c r="P49" s="111">
        <v>174</v>
      </c>
      <c r="Q49" s="111">
        <v>69</v>
      </c>
      <c r="R49" s="111">
        <v>243</v>
      </c>
      <c r="S49" s="111"/>
      <c r="T49" s="111"/>
      <c r="U49" s="111"/>
      <c r="V49" s="111"/>
      <c r="W49" s="111"/>
      <c r="X49" s="111"/>
      <c r="Y49" s="111">
        <v>6</v>
      </c>
      <c r="Z49" s="111">
        <v>6</v>
      </c>
      <c r="AA49" s="149">
        <v>12</v>
      </c>
    </row>
    <row r="50" spans="1:27" x14ac:dyDescent="0.2">
      <c r="A50" s="162">
        <v>40.0501</v>
      </c>
      <c r="B50" s="113" t="s">
        <v>64</v>
      </c>
      <c r="C50" s="163" t="s">
        <v>368</v>
      </c>
      <c r="D50" s="141">
        <f t="shared" si="0"/>
        <v>206</v>
      </c>
      <c r="E50" s="142">
        <f t="shared" si="1"/>
        <v>114</v>
      </c>
      <c r="F50" s="142">
        <f t="shared" si="2"/>
        <v>320</v>
      </c>
      <c r="G50" s="111"/>
      <c r="H50" s="111"/>
      <c r="I50" s="111"/>
      <c r="J50" s="111"/>
      <c r="K50" s="111"/>
      <c r="L50" s="111"/>
      <c r="M50" s="111">
        <v>17</v>
      </c>
      <c r="N50" s="111">
        <v>1</v>
      </c>
      <c r="O50" s="111">
        <v>18</v>
      </c>
      <c r="P50" s="111">
        <v>177</v>
      </c>
      <c r="Q50" s="111">
        <v>103</v>
      </c>
      <c r="R50" s="111">
        <v>280</v>
      </c>
      <c r="S50" s="111"/>
      <c r="T50" s="111"/>
      <c r="U50" s="111"/>
      <c r="V50" s="111"/>
      <c r="W50" s="111"/>
      <c r="X50" s="111"/>
      <c r="Y50" s="111">
        <v>12</v>
      </c>
      <c r="Z50" s="111">
        <v>10</v>
      </c>
      <c r="AA50" s="149">
        <v>22</v>
      </c>
    </row>
    <row r="51" spans="1:27" x14ac:dyDescent="0.2">
      <c r="A51" s="162">
        <v>40.080100000000002</v>
      </c>
      <c r="B51" s="113" t="s">
        <v>66</v>
      </c>
      <c r="C51" s="163" t="s">
        <v>369</v>
      </c>
      <c r="D51" s="141">
        <f t="shared" si="0"/>
        <v>157</v>
      </c>
      <c r="E51" s="142">
        <f t="shared" si="1"/>
        <v>102</v>
      </c>
      <c r="F51" s="142">
        <f t="shared" si="2"/>
        <v>259</v>
      </c>
      <c r="G51" s="111">
        <v>3</v>
      </c>
      <c r="H51" s="111"/>
      <c r="I51" s="111">
        <v>3</v>
      </c>
      <c r="J51" s="111"/>
      <c r="K51" s="111"/>
      <c r="L51" s="111"/>
      <c r="M51" s="111">
        <v>9</v>
      </c>
      <c r="N51" s="111">
        <v>8</v>
      </c>
      <c r="O51" s="111">
        <v>17</v>
      </c>
      <c r="P51" s="111">
        <v>144</v>
      </c>
      <c r="Q51" s="111">
        <v>92</v>
      </c>
      <c r="R51" s="111">
        <v>236</v>
      </c>
      <c r="S51" s="111"/>
      <c r="T51" s="111"/>
      <c r="U51" s="111"/>
      <c r="V51" s="111"/>
      <c r="W51" s="111"/>
      <c r="X51" s="111"/>
      <c r="Y51" s="111">
        <v>1</v>
      </c>
      <c r="Z51" s="111">
        <v>2</v>
      </c>
      <c r="AA51" s="149">
        <v>3</v>
      </c>
    </row>
    <row r="52" spans="1:27" x14ac:dyDescent="0.2">
      <c r="A52" s="162">
        <v>51.310099999999998</v>
      </c>
      <c r="B52" s="113" t="s">
        <v>68</v>
      </c>
      <c r="C52" s="163" t="s">
        <v>370</v>
      </c>
      <c r="D52" s="141">
        <f t="shared" si="0"/>
        <v>99</v>
      </c>
      <c r="E52" s="142">
        <f t="shared" si="1"/>
        <v>13</v>
      </c>
      <c r="F52" s="142">
        <f t="shared" si="2"/>
        <v>112</v>
      </c>
      <c r="G52" s="111"/>
      <c r="H52" s="111"/>
      <c r="I52" s="111"/>
      <c r="J52" s="111"/>
      <c r="K52" s="111"/>
      <c r="L52" s="111"/>
      <c r="M52" s="111">
        <v>3</v>
      </c>
      <c r="N52" s="111"/>
      <c r="O52" s="111">
        <v>3</v>
      </c>
      <c r="P52" s="111">
        <v>82</v>
      </c>
      <c r="Q52" s="111">
        <v>13</v>
      </c>
      <c r="R52" s="111">
        <v>95</v>
      </c>
      <c r="S52" s="111"/>
      <c r="T52" s="111"/>
      <c r="U52" s="111"/>
      <c r="V52" s="111"/>
      <c r="W52" s="111"/>
      <c r="X52" s="111"/>
      <c r="Y52" s="111">
        <v>14</v>
      </c>
      <c r="Z52" s="111"/>
      <c r="AA52" s="149">
        <v>14</v>
      </c>
    </row>
    <row r="53" spans="1:27" x14ac:dyDescent="0.2">
      <c r="A53" s="160" t="s">
        <v>318</v>
      </c>
      <c r="B53" s="109"/>
      <c r="C53" s="161"/>
      <c r="D53" s="148">
        <f t="shared" si="0"/>
        <v>645</v>
      </c>
      <c r="E53" s="111">
        <f t="shared" si="1"/>
        <v>362</v>
      </c>
      <c r="F53" s="111">
        <f t="shared" si="2"/>
        <v>1007</v>
      </c>
      <c r="G53" s="111">
        <v>5</v>
      </c>
      <c r="H53" s="111">
        <v>2</v>
      </c>
      <c r="I53" s="111">
        <v>7</v>
      </c>
      <c r="J53" s="111"/>
      <c r="K53" s="111"/>
      <c r="L53" s="111"/>
      <c r="M53" s="111">
        <v>51</v>
      </c>
      <c r="N53" s="111">
        <v>33</v>
      </c>
      <c r="O53" s="111">
        <v>84</v>
      </c>
      <c r="P53" s="111">
        <v>566</v>
      </c>
      <c r="Q53" s="111">
        <v>309</v>
      </c>
      <c r="R53" s="111">
        <v>875</v>
      </c>
      <c r="S53" s="111"/>
      <c r="T53" s="111"/>
      <c r="U53" s="111"/>
      <c r="V53" s="111"/>
      <c r="W53" s="111"/>
      <c r="X53" s="111"/>
      <c r="Y53" s="111">
        <v>23</v>
      </c>
      <c r="Z53" s="111">
        <v>18</v>
      </c>
      <c r="AA53" s="149">
        <v>41</v>
      </c>
    </row>
    <row r="54" spans="1:27" x14ac:dyDescent="0.2">
      <c r="A54" s="162">
        <v>26.010100000000001</v>
      </c>
      <c r="B54" s="113" t="s">
        <v>54</v>
      </c>
      <c r="C54" s="163" t="s">
        <v>371</v>
      </c>
      <c r="D54" s="141">
        <f t="shared" si="0"/>
        <v>22</v>
      </c>
      <c r="E54" s="142">
        <f t="shared" si="1"/>
        <v>10</v>
      </c>
      <c r="F54" s="142">
        <f t="shared" si="2"/>
        <v>32</v>
      </c>
      <c r="G54" s="111">
        <v>3</v>
      </c>
      <c r="H54" s="111"/>
      <c r="I54" s="111">
        <v>3</v>
      </c>
      <c r="J54" s="111"/>
      <c r="K54" s="111"/>
      <c r="L54" s="111"/>
      <c r="M54" s="111"/>
      <c r="N54" s="111"/>
      <c r="O54" s="111"/>
      <c r="P54" s="111">
        <v>18</v>
      </c>
      <c r="Q54" s="111">
        <v>7</v>
      </c>
      <c r="R54" s="111">
        <v>25</v>
      </c>
      <c r="S54" s="111"/>
      <c r="T54" s="111"/>
      <c r="U54" s="111"/>
      <c r="V54" s="111"/>
      <c r="W54" s="111"/>
      <c r="X54" s="111"/>
      <c r="Y54" s="111">
        <v>1</v>
      </c>
      <c r="Z54" s="111">
        <v>3</v>
      </c>
      <c r="AA54" s="149">
        <v>4</v>
      </c>
    </row>
    <row r="55" spans="1:27" x14ac:dyDescent="0.2">
      <c r="A55" s="164"/>
      <c r="B55" s="113" t="s">
        <v>52</v>
      </c>
      <c r="C55" s="163" t="s">
        <v>372</v>
      </c>
      <c r="D55" s="141">
        <f t="shared" si="0"/>
        <v>92</v>
      </c>
      <c r="E55" s="142">
        <f t="shared" si="1"/>
        <v>44</v>
      </c>
      <c r="F55" s="142">
        <f t="shared" si="2"/>
        <v>136</v>
      </c>
      <c r="G55" s="111"/>
      <c r="H55" s="111"/>
      <c r="I55" s="111"/>
      <c r="J55" s="111"/>
      <c r="K55" s="111"/>
      <c r="L55" s="111"/>
      <c r="M55" s="111">
        <v>6</v>
      </c>
      <c r="N55" s="111">
        <v>3</v>
      </c>
      <c r="O55" s="111">
        <v>9</v>
      </c>
      <c r="P55" s="111">
        <v>81</v>
      </c>
      <c r="Q55" s="111">
        <v>37</v>
      </c>
      <c r="R55" s="111">
        <v>118</v>
      </c>
      <c r="S55" s="111"/>
      <c r="T55" s="111"/>
      <c r="U55" s="111"/>
      <c r="V55" s="111"/>
      <c r="W55" s="111"/>
      <c r="X55" s="111"/>
      <c r="Y55" s="111">
        <v>5</v>
      </c>
      <c r="Z55" s="111">
        <v>4</v>
      </c>
      <c r="AA55" s="149">
        <v>9</v>
      </c>
    </row>
    <row r="56" spans="1:27" x14ac:dyDescent="0.2">
      <c r="A56" s="164"/>
      <c r="B56" s="113" t="s">
        <v>50</v>
      </c>
      <c r="C56" s="163" t="s">
        <v>373</v>
      </c>
      <c r="D56" s="141">
        <f t="shared" si="0"/>
        <v>531</v>
      </c>
      <c r="E56" s="142">
        <f t="shared" si="1"/>
        <v>308</v>
      </c>
      <c r="F56" s="142">
        <f t="shared" si="2"/>
        <v>839</v>
      </c>
      <c r="G56" s="111">
        <v>2</v>
      </c>
      <c r="H56" s="111">
        <v>2</v>
      </c>
      <c r="I56" s="111">
        <v>4</v>
      </c>
      <c r="J56" s="111"/>
      <c r="K56" s="111"/>
      <c r="L56" s="111"/>
      <c r="M56" s="111">
        <v>45</v>
      </c>
      <c r="N56" s="111">
        <v>30</v>
      </c>
      <c r="O56" s="111">
        <v>75</v>
      </c>
      <c r="P56" s="111">
        <v>467</v>
      </c>
      <c r="Q56" s="111">
        <v>265</v>
      </c>
      <c r="R56" s="111">
        <v>732</v>
      </c>
      <c r="S56" s="111"/>
      <c r="T56" s="111"/>
      <c r="U56" s="111"/>
      <c r="V56" s="111"/>
      <c r="W56" s="111"/>
      <c r="X56" s="111"/>
      <c r="Y56" s="111">
        <v>17</v>
      </c>
      <c r="Z56" s="111">
        <v>11</v>
      </c>
      <c r="AA56" s="149">
        <v>28</v>
      </c>
    </row>
    <row r="57" spans="1:27" x14ac:dyDescent="0.2">
      <c r="A57" s="160" t="s">
        <v>319</v>
      </c>
      <c r="B57" s="109"/>
      <c r="C57" s="161"/>
      <c r="D57" s="148">
        <f t="shared" si="0"/>
        <v>75</v>
      </c>
      <c r="E57" s="111">
        <f t="shared" si="1"/>
        <v>75</v>
      </c>
      <c r="F57" s="111">
        <f t="shared" si="2"/>
        <v>150</v>
      </c>
      <c r="G57" s="111">
        <v>2</v>
      </c>
      <c r="H57" s="111"/>
      <c r="I57" s="111">
        <v>2</v>
      </c>
      <c r="J57" s="111"/>
      <c r="K57" s="111"/>
      <c r="L57" s="111"/>
      <c r="M57" s="111"/>
      <c r="N57" s="111">
        <v>5</v>
      </c>
      <c r="O57" s="111">
        <v>5</v>
      </c>
      <c r="P57" s="111">
        <v>72</v>
      </c>
      <c r="Q57" s="111">
        <v>68</v>
      </c>
      <c r="R57" s="111">
        <v>140</v>
      </c>
      <c r="S57" s="111"/>
      <c r="T57" s="111"/>
      <c r="U57" s="111"/>
      <c r="V57" s="111"/>
      <c r="W57" s="111">
        <v>1</v>
      </c>
      <c r="X57" s="111">
        <v>1</v>
      </c>
      <c r="Y57" s="111">
        <v>1</v>
      </c>
      <c r="Z57" s="111">
        <v>1</v>
      </c>
      <c r="AA57" s="149">
        <v>2</v>
      </c>
    </row>
    <row r="58" spans="1:27" x14ac:dyDescent="0.2">
      <c r="A58" s="162">
        <v>27.010100000000001</v>
      </c>
      <c r="B58" s="113" t="s">
        <v>56</v>
      </c>
      <c r="C58" s="163" t="s">
        <v>376</v>
      </c>
      <c r="D58" s="141">
        <f t="shared" ref="D58:D82" si="3">G58+J58+M58+P58+S58+V58+Y58</f>
        <v>75</v>
      </c>
      <c r="E58" s="142">
        <f t="shared" ref="E58:E82" si="4">H58+K58+N58+Q58+T58+W58+Z58</f>
        <v>71</v>
      </c>
      <c r="F58" s="142">
        <f t="shared" ref="F58:F82" si="5">I58+L58+O58+R58+U58+X58+AA58</f>
        <v>146</v>
      </c>
      <c r="G58" s="111">
        <v>2</v>
      </c>
      <c r="H58" s="111"/>
      <c r="I58" s="111">
        <v>2</v>
      </c>
      <c r="J58" s="111"/>
      <c r="K58" s="111"/>
      <c r="L58" s="111"/>
      <c r="M58" s="111"/>
      <c r="N58" s="111">
        <v>5</v>
      </c>
      <c r="O58" s="111">
        <v>5</v>
      </c>
      <c r="P58" s="111">
        <v>72</v>
      </c>
      <c r="Q58" s="111">
        <v>64</v>
      </c>
      <c r="R58" s="111">
        <v>136</v>
      </c>
      <c r="S58" s="111"/>
      <c r="T58" s="111"/>
      <c r="U58" s="111"/>
      <c r="V58" s="111"/>
      <c r="W58" s="111">
        <v>1</v>
      </c>
      <c r="X58" s="111">
        <v>1</v>
      </c>
      <c r="Y58" s="111">
        <v>1</v>
      </c>
      <c r="Z58" s="111">
        <v>1</v>
      </c>
      <c r="AA58" s="149">
        <v>2</v>
      </c>
    </row>
    <row r="59" spans="1:27" x14ac:dyDescent="0.2">
      <c r="A59" s="164"/>
      <c r="B59" s="113" t="s">
        <v>58</v>
      </c>
      <c r="C59" s="163" t="s">
        <v>377</v>
      </c>
      <c r="D59" s="141">
        <f t="shared" si="3"/>
        <v>0</v>
      </c>
      <c r="E59" s="142">
        <f t="shared" si="4"/>
        <v>4</v>
      </c>
      <c r="F59" s="142">
        <f t="shared" si="5"/>
        <v>4</v>
      </c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>
        <v>4</v>
      </c>
      <c r="R59" s="111">
        <v>4</v>
      </c>
      <c r="S59" s="111"/>
      <c r="T59" s="111"/>
      <c r="U59" s="111"/>
      <c r="V59" s="111"/>
      <c r="W59" s="111"/>
      <c r="X59" s="111"/>
      <c r="Y59" s="111"/>
      <c r="Z59" s="111"/>
      <c r="AA59" s="149"/>
    </row>
    <row r="60" spans="1:27" x14ac:dyDescent="0.2">
      <c r="A60" s="165" t="s">
        <v>78</v>
      </c>
      <c r="B60" s="115"/>
      <c r="C60" s="166"/>
      <c r="D60" s="144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45"/>
    </row>
    <row r="61" spans="1:27" x14ac:dyDescent="0.2">
      <c r="A61" s="158" t="s">
        <v>12</v>
      </c>
      <c r="B61" s="107"/>
      <c r="C61" s="159"/>
      <c r="D61" s="146">
        <f t="shared" si="3"/>
        <v>1378</v>
      </c>
      <c r="E61" s="108">
        <f t="shared" si="4"/>
        <v>506</v>
      </c>
      <c r="F61" s="108">
        <f t="shared" si="5"/>
        <v>1884</v>
      </c>
      <c r="G61" s="108">
        <v>11</v>
      </c>
      <c r="H61" s="108">
        <v>4</v>
      </c>
      <c r="I61" s="108">
        <v>15</v>
      </c>
      <c r="J61" s="108"/>
      <c r="K61" s="108">
        <v>1</v>
      </c>
      <c r="L61" s="108">
        <v>1</v>
      </c>
      <c r="M61" s="108">
        <v>69</v>
      </c>
      <c r="N61" s="108">
        <v>24</v>
      </c>
      <c r="O61" s="108">
        <v>93</v>
      </c>
      <c r="P61" s="108">
        <v>1114</v>
      </c>
      <c r="Q61" s="108">
        <v>401</v>
      </c>
      <c r="R61" s="108">
        <v>1515</v>
      </c>
      <c r="S61" s="108">
        <v>1</v>
      </c>
      <c r="T61" s="108"/>
      <c r="U61" s="108">
        <v>1</v>
      </c>
      <c r="V61" s="108">
        <v>6</v>
      </c>
      <c r="W61" s="108">
        <v>4</v>
      </c>
      <c r="X61" s="108">
        <v>10</v>
      </c>
      <c r="Y61" s="108">
        <v>177</v>
      </c>
      <c r="Z61" s="108">
        <v>72</v>
      </c>
      <c r="AA61" s="147">
        <v>249</v>
      </c>
    </row>
    <row r="62" spans="1:27" x14ac:dyDescent="0.2">
      <c r="A62" s="160" t="s">
        <v>13</v>
      </c>
      <c r="B62" s="109"/>
      <c r="C62" s="161"/>
      <c r="D62" s="148">
        <f t="shared" si="3"/>
        <v>1378</v>
      </c>
      <c r="E62" s="111">
        <f t="shared" si="4"/>
        <v>506</v>
      </c>
      <c r="F62" s="111">
        <f t="shared" si="5"/>
        <v>1884</v>
      </c>
      <c r="G62" s="111">
        <v>11</v>
      </c>
      <c r="H62" s="111">
        <v>4</v>
      </c>
      <c r="I62" s="111">
        <v>15</v>
      </c>
      <c r="J62" s="111"/>
      <c r="K62" s="111">
        <v>1</v>
      </c>
      <c r="L62" s="111">
        <v>1</v>
      </c>
      <c r="M62" s="111">
        <v>69</v>
      </c>
      <c r="N62" s="111">
        <v>24</v>
      </c>
      <c r="O62" s="111">
        <v>93</v>
      </c>
      <c r="P62" s="111">
        <v>1114</v>
      </c>
      <c r="Q62" s="111">
        <v>401</v>
      </c>
      <c r="R62" s="111">
        <v>1515</v>
      </c>
      <c r="S62" s="111">
        <v>1</v>
      </c>
      <c r="T62" s="111"/>
      <c r="U62" s="111">
        <v>1</v>
      </c>
      <c r="V62" s="111">
        <v>6</v>
      </c>
      <c r="W62" s="111">
        <v>4</v>
      </c>
      <c r="X62" s="111">
        <v>10</v>
      </c>
      <c r="Y62" s="111">
        <v>177</v>
      </c>
      <c r="Z62" s="111">
        <v>72</v>
      </c>
      <c r="AA62" s="149">
        <v>249</v>
      </c>
    </row>
    <row r="63" spans="1:27" x14ac:dyDescent="0.2">
      <c r="A63" s="162">
        <v>42.010100000000001</v>
      </c>
      <c r="B63" s="113" t="s">
        <v>71</v>
      </c>
      <c r="C63" s="163" t="s">
        <v>378</v>
      </c>
      <c r="D63" s="141">
        <f t="shared" si="3"/>
        <v>406</v>
      </c>
      <c r="E63" s="142">
        <f t="shared" si="4"/>
        <v>97</v>
      </c>
      <c r="F63" s="142">
        <f t="shared" si="5"/>
        <v>503</v>
      </c>
      <c r="G63" s="111">
        <v>3</v>
      </c>
      <c r="H63" s="111">
        <v>1</v>
      </c>
      <c r="I63" s="111">
        <v>4</v>
      </c>
      <c r="J63" s="111"/>
      <c r="K63" s="111"/>
      <c r="L63" s="111"/>
      <c r="M63" s="111">
        <v>18</v>
      </c>
      <c r="N63" s="111">
        <v>3</v>
      </c>
      <c r="O63" s="111">
        <v>21</v>
      </c>
      <c r="P63" s="111">
        <v>301</v>
      </c>
      <c r="Q63" s="111">
        <v>75</v>
      </c>
      <c r="R63" s="111">
        <v>376</v>
      </c>
      <c r="S63" s="111">
        <v>1</v>
      </c>
      <c r="T63" s="111"/>
      <c r="U63" s="111">
        <v>1</v>
      </c>
      <c r="V63" s="111">
        <v>2</v>
      </c>
      <c r="W63" s="111"/>
      <c r="X63" s="111">
        <v>2</v>
      </c>
      <c r="Y63" s="111">
        <v>81</v>
      </c>
      <c r="Z63" s="111">
        <v>18</v>
      </c>
      <c r="AA63" s="149">
        <v>99</v>
      </c>
    </row>
    <row r="64" spans="1:27" x14ac:dyDescent="0.2">
      <c r="A64" s="162">
        <v>44.070099999999996</v>
      </c>
      <c r="B64" s="113" t="s">
        <v>75</v>
      </c>
      <c r="C64" s="163" t="s">
        <v>76</v>
      </c>
      <c r="D64" s="141">
        <f t="shared" si="3"/>
        <v>278</v>
      </c>
      <c r="E64" s="142">
        <f t="shared" si="4"/>
        <v>48</v>
      </c>
      <c r="F64" s="142">
        <f t="shared" si="5"/>
        <v>326</v>
      </c>
      <c r="G64" s="111">
        <v>4</v>
      </c>
      <c r="H64" s="111">
        <v>2</v>
      </c>
      <c r="I64" s="111">
        <v>6</v>
      </c>
      <c r="J64" s="111"/>
      <c r="K64" s="111"/>
      <c r="L64" s="111"/>
      <c r="M64" s="111">
        <v>14</v>
      </c>
      <c r="N64" s="111"/>
      <c r="O64" s="111">
        <v>14</v>
      </c>
      <c r="P64" s="111">
        <v>240</v>
      </c>
      <c r="Q64" s="111">
        <v>43</v>
      </c>
      <c r="R64" s="111">
        <v>283</v>
      </c>
      <c r="S64" s="111"/>
      <c r="T64" s="111"/>
      <c r="U64" s="111"/>
      <c r="V64" s="111">
        <v>2</v>
      </c>
      <c r="W64" s="111"/>
      <c r="X64" s="111">
        <v>2</v>
      </c>
      <c r="Y64" s="111">
        <v>18</v>
      </c>
      <c r="Z64" s="111">
        <v>3</v>
      </c>
      <c r="AA64" s="149">
        <v>21</v>
      </c>
    </row>
    <row r="65" spans="1:27" x14ac:dyDescent="0.2">
      <c r="A65" s="162">
        <v>45.010100000000001</v>
      </c>
      <c r="B65" s="113" t="s">
        <v>79</v>
      </c>
      <c r="C65" s="163" t="s">
        <v>80</v>
      </c>
      <c r="D65" s="141">
        <f t="shared" si="3"/>
        <v>19</v>
      </c>
      <c r="E65" s="142">
        <f t="shared" si="4"/>
        <v>9</v>
      </c>
      <c r="F65" s="142">
        <f t="shared" si="5"/>
        <v>28</v>
      </c>
      <c r="G65" s="111"/>
      <c r="H65" s="111"/>
      <c r="I65" s="111"/>
      <c r="J65" s="111"/>
      <c r="K65" s="111"/>
      <c r="L65" s="111"/>
      <c r="M65" s="111"/>
      <c r="N65" s="111"/>
      <c r="O65" s="111"/>
      <c r="P65" s="111">
        <v>6</v>
      </c>
      <c r="Q65" s="111">
        <v>3</v>
      </c>
      <c r="R65" s="111">
        <v>9</v>
      </c>
      <c r="S65" s="111"/>
      <c r="T65" s="111"/>
      <c r="U65" s="111"/>
      <c r="V65" s="111">
        <v>1</v>
      </c>
      <c r="W65" s="111"/>
      <c r="X65" s="111">
        <v>1</v>
      </c>
      <c r="Y65" s="111">
        <v>12</v>
      </c>
      <c r="Z65" s="111">
        <v>6</v>
      </c>
      <c r="AA65" s="149">
        <v>18</v>
      </c>
    </row>
    <row r="66" spans="1:27" x14ac:dyDescent="0.2">
      <c r="A66" s="164"/>
      <c r="B66" s="113" t="s">
        <v>77</v>
      </c>
      <c r="C66" s="163" t="s">
        <v>78</v>
      </c>
      <c r="D66" s="141">
        <f t="shared" si="3"/>
        <v>133</v>
      </c>
      <c r="E66" s="142">
        <f t="shared" si="4"/>
        <v>45</v>
      </c>
      <c r="F66" s="142">
        <f t="shared" si="5"/>
        <v>178</v>
      </c>
      <c r="G66" s="111">
        <v>1</v>
      </c>
      <c r="H66" s="111"/>
      <c r="I66" s="111">
        <v>1</v>
      </c>
      <c r="J66" s="111"/>
      <c r="K66" s="111">
        <v>1</v>
      </c>
      <c r="L66" s="111">
        <v>1</v>
      </c>
      <c r="M66" s="111">
        <v>4</v>
      </c>
      <c r="N66" s="111">
        <v>3</v>
      </c>
      <c r="O66" s="111">
        <v>7</v>
      </c>
      <c r="P66" s="111">
        <v>124</v>
      </c>
      <c r="Q66" s="111">
        <v>40</v>
      </c>
      <c r="R66" s="111">
        <v>164</v>
      </c>
      <c r="S66" s="111"/>
      <c r="T66" s="111"/>
      <c r="U66" s="111"/>
      <c r="V66" s="111"/>
      <c r="W66" s="111"/>
      <c r="X66" s="111"/>
      <c r="Y66" s="111">
        <v>4</v>
      </c>
      <c r="Z66" s="111">
        <v>1</v>
      </c>
      <c r="AA66" s="149">
        <v>5</v>
      </c>
    </row>
    <row r="67" spans="1:27" x14ac:dyDescent="0.2">
      <c r="A67" s="162">
        <v>45.020099999999999</v>
      </c>
      <c r="B67" s="113" t="s">
        <v>81</v>
      </c>
      <c r="C67" s="163" t="s">
        <v>379</v>
      </c>
      <c r="D67" s="141">
        <f t="shared" si="3"/>
        <v>103</v>
      </c>
      <c r="E67" s="142">
        <f t="shared" si="4"/>
        <v>48</v>
      </c>
      <c r="F67" s="142">
        <f t="shared" si="5"/>
        <v>151</v>
      </c>
      <c r="G67" s="111"/>
      <c r="H67" s="111"/>
      <c r="I67" s="111"/>
      <c r="J67" s="111"/>
      <c r="K67" s="111"/>
      <c r="L67" s="111"/>
      <c r="M67" s="111">
        <v>9</v>
      </c>
      <c r="N67" s="111">
        <v>2</v>
      </c>
      <c r="O67" s="111">
        <v>11</v>
      </c>
      <c r="P67" s="111">
        <v>77</v>
      </c>
      <c r="Q67" s="111">
        <v>36</v>
      </c>
      <c r="R67" s="111">
        <v>113</v>
      </c>
      <c r="S67" s="111"/>
      <c r="T67" s="111"/>
      <c r="U67" s="111"/>
      <c r="V67" s="111"/>
      <c r="W67" s="111"/>
      <c r="X67" s="111"/>
      <c r="Y67" s="111">
        <v>17</v>
      </c>
      <c r="Z67" s="111">
        <v>10</v>
      </c>
      <c r="AA67" s="149">
        <v>27</v>
      </c>
    </row>
    <row r="68" spans="1:27" x14ac:dyDescent="0.2">
      <c r="A68" s="162">
        <v>45.060099999999998</v>
      </c>
      <c r="B68" s="113" t="s">
        <v>83</v>
      </c>
      <c r="C68" s="163" t="s">
        <v>380</v>
      </c>
      <c r="D68" s="141">
        <f t="shared" si="3"/>
        <v>33</v>
      </c>
      <c r="E68" s="142">
        <f t="shared" si="4"/>
        <v>46</v>
      </c>
      <c r="F68" s="142">
        <f t="shared" si="5"/>
        <v>79</v>
      </c>
      <c r="G68" s="111"/>
      <c r="H68" s="111"/>
      <c r="I68" s="111"/>
      <c r="J68" s="111"/>
      <c r="K68" s="111"/>
      <c r="L68" s="111"/>
      <c r="M68" s="111">
        <v>2</v>
      </c>
      <c r="N68" s="111">
        <v>2</v>
      </c>
      <c r="O68" s="111">
        <v>4</v>
      </c>
      <c r="P68" s="111">
        <v>26</v>
      </c>
      <c r="Q68" s="111">
        <v>34</v>
      </c>
      <c r="R68" s="111">
        <v>60</v>
      </c>
      <c r="S68" s="111"/>
      <c r="T68" s="111"/>
      <c r="U68" s="111"/>
      <c r="V68" s="111"/>
      <c r="W68" s="111"/>
      <c r="X68" s="111"/>
      <c r="Y68" s="111">
        <v>5</v>
      </c>
      <c r="Z68" s="111">
        <v>10</v>
      </c>
      <c r="AA68" s="149">
        <v>15</v>
      </c>
    </row>
    <row r="69" spans="1:27" x14ac:dyDescent="0.2">
      <c r="A69" s="162">
        <v>45.070099999999996</v>
      </c>
      <c r="B69" s="113" t="s">
        <v>85</v>
      </c>
      <c r="C69" s="163" t="s">
        <v>381</v>
      </c>
      <c r="D69" s="141">
        <f t="shared" si="3"/>
        <v>34</v>
      </c>
      <c r="E69" s="142">
        <f t="shared" si="4"/>
        <v>30</v>
      </c>
      <c r="F69" s="142">
        <f t="shared" si="5"/>
        <v>64</v>
      </c>
      <c r="G69" s="111">
        <v>1</v>
      </c>
      <c r="H69" s="111">
        <v>1</v>
      </c>
      <c r="I69" s="111">
        <v>2</v>
      </c>
      <c r="J69" s="111"/>
      <c r="K69" s="111"/>
      <c r="L69" s="111"/>
      <c r="M69" s="111">
        <v>1</v>
      </c>
      <c r="N69" s="111">
        <v>1</v>
      </c>
      <c r="O69" s="111">
        <v>2</v>
      </c>
      <c r="P69" s="111">
        <v>27</v>
      </c>
      <c r="Q69" s="111">
        <v>26</v>
      </c>
      <c r="R69" s="111">
        <v>53</v>
      </c>
      <c r="S69" s="111"/>
      <c r="T69" s="111"/>
      <c r="U69" s="111"/>
      <c r="V69" s="111">
        <v>1</v>
      </c>
      <c r="W69" s="111"/>
      <c r="X69" s="111">
        <v>1</v>
      </c>
      <c r="Y69" s="111">
        <v>4</v>
      </c>
      <c r="Z69" s="111">
        <v>2</v>
      </c>
      <c r="AA69" s="149">
        <v>6</v>
      </c>
    </row>
    <row r="70" spans="1:27" x14ac:dyDescent="0.2">
      <c r="A70" s="162">
        <v>45.100099999999998</v>
      </c>
      <c r="B70" s="113" t="s">
        <v>87</v>
      </c>
      <c r="C70" s="163" t="s">
        <v>382</v>
      </c>
      <c r="D70" s="141">
        <f t="shared" si="3"/>
        <v>159</v>
      </c>
      <c r="E70" s="142">
        <f t="shared" si="4"/>
        <v>102</v>
      </c>
      <c r="F70" s="142">
        <f t="shared" si="5"/>
        <v>261</v>
      </c>
      <c r="G70" s="111"/>
      <c r="H70" s="111"/>
      <c r="I70" s="111"/>
      <c r="J70" s="111"/>
      <c r="K70" s="111"/>
      <c r="L70" s="111"/>
      <c r="M70" s="111">
        <v>12</v>
      </c>
      <c r="N70" s="111">
        <v>7</v>
      </c>
      <c r="O70" s="111">
        <v>19</v>
      </c>
      <c r="P70" s="111">
        <v>132</v>
      </c>
      <c r="Q70" s="111">
        <v>77</v>
      </c>
      <c r="R70" s="111">
        <v>209</v>
      </c>
      <c r="S70" s="111"/>
      <c r="T70" s="111"/>
      <c r="U70" s="111"/>
      <c r="V70" s="111"/>
      <c r="W70" s="111">
        <v>3</v>
      </c>
      <c r="X70" s="111">
        <v>3</v>
      </c>
      <c r="Y70" s="111">
        <v>15</v>
      </c>
      <c r="Z70" s="111">
        <v>15</v>
      </c>
      <c r="AA70" s="149">
        <v>30</v>
      </c>
    </row>
    <row r="71" spans="1:27" x14ac:dyDescent="0.2">
      <c r="A71" s="162">
        <v>45.110100000000003</v>
      </c>
      <c r="B71" s="113" t="s">
        <v>89</v>
      </c>
      <c r="C71" s="163" t="s">
        <v>383</v>
      </c>
      <c r="D71" s="141">
        <f t="shared" si="3"/>
        <v>129</v>
      </c>
      <c r="E71" s="142">
        <f t="shared" si="4"/>
        <v>42</v>
      </c>
      <c r="F71" s="142">
        <f t="shared" si="5"/>
        <v>171</v>
      </c>
      <c r="G71" s="111">
        <v>1</v>
      </c>
      <c r="H71" s="111"/>
      <c r="I71" s="111">
        <v>1</v>
      </c>
      <c r="J71" s="111"/>
      <c r="K71" s="111"/>
      <c r="L71" s="111"/>
      <c r="M71" s="111">
        <v>7</v>
      </c>
      <c r="N71" s="111">
        <v>5</v>
      </c>
      <c r="O71" s="111">
        <v>12</v>
      </c>
      <c r="P71" s="111">
        <v>107</v>
      </c>
      <c r="Q71" s="111">
        <v>34</v>
      </c>
      <c r="R71" s="111">
        <v>141</v>
      </c>
      <c r="S71" s="111"/>
      <c r="T71" s="111"/>
      <c r="U71" s="111"/>
      <c r="V71" s="111"/>
      <c r="W71" s="111"/>
      <c r="X71" s="111"/>
      <c r="Y71" s="111">
        <v>14</v>
      </c>
      <c r="Z71" s="111">
        <v>3</v>
      </c>
      <c r="AA71" s="149">
        <v>17</v>
      </c>
    </row>
    <row r="72" spans="1:27" x14ac:dyDescent="0.2">
      <c r="A72" s="162">
        <v>52.100200000000001</v>
      </c>
      <c r="B72" s="113" t="s">
        <v>91</v>
      </c>
      <c r="C72" s="163" t="s">
        <v>92</v>
      </c>
      <c r="D72" s="141">
        <f t="shared" si="3"/>
        <v>84</v>
      </c>
      <c r="E72" s="142">
        <f t="shared" si="4"/>
        <v>39</v>
      </c>
      <c r="F72" s="142">
        <f t="shared" si="5"/>
        <v>123</v>
      </c>
      <c r="G72" s="111">
        <v>1</v>
      </c>
      <c r="H72" s="111"/>
      <c r="I72" s="111">
        <v>1</v>
      </c>
      <c r="J72" s="111"/>
      <c r="K72" s="111"/>
      <c r="L72" s="111"/>
      <c r="M72" s="111">
        <v>2</v>
      </c>
      <c r="N72" s="111">
        <v>1</v>
      </c>
      <c r="O72" s="111">
        <v>3</v>
      </c>
      <c r="P72" s="111">
        <v>74</v>
      </c>
      <c r="Q72" s="111">
        <v>33</v>
      </c>
      <c r="R72" s="111">
        <v>107</v>
      </c>
      <c r="S72" s="111"/>
      <c r="T72" s="111"/>
      <c r="U72" s="111"/>
      <c r="V72" s="111"/>
      <c r="W72" s="111">
        <v>1</v>
      </c>
      <c r="X72" s="111">
        <v>1</v>
      </c>
      <c r="Y72" s="111">
        <v>7</v>
      </c>
      <c r="Z72" s="111">
        <v>4</v>
      </c>
      <c r="AA72" s="149">
        <v>11</v>
      </c>
    </row>
    <row r="73" spans="1:27" x14ac:dyDescent="0.2">
      <c r="A73" s="160" t="s">
        <v>320</v>
      </c>
      <c r="B73" s="109"/>
      <c r="C73" s="161"/>
      <c r="D73" s="148">
        <f t="shared" si="3"/>
        <v>25</v>
      </c>
      <c r="E73" s="111">
        <f t="shared" si="4"/>
        <v>33</v>
      </c>
      <c r="F73" s="111">
        <f t="shared" si="5"/>
        <v>58</v>
      </c>
      <c r="G73" s="111">
        <v>1</v>
      </c>
      <c r="H73" s="111"/>
      <c r="I73" s="111">
        <v>1</v>
      </c>
      <c r="J73" s="111"/>
      <c r="K73" s="111"/>
      <c r="L73" s="111"/>
      <c r="M73" s="111">
        <v>1</v>
      </c>
      <c r="N73" s="111">
        <v>2</v>
      </c>
      <c r="O73" s="111">
        <v>3</v>
      </c>
      <c r="P73" s="111">
        <v>12</v>
      </c>
      <c r="Q73" s="111">
        <v>11</v>
      </c>
      <c r="R73" s="111">
        <v>23</v>
      </c>
      <c r="S73" s="111"/>
      <c r="T73" s="111"/>
      <c r="U73" s="111"/>
      <c r="V73" s="111">
        <v>1</v>
      </c>
      <c r="W73" s="111">
        <v>4</v>
      </c>
      <c r="X73" s="111">
        <v>5</v>
      </c>
      <c r="Y73" s="111">
        <v>10</v>
      </c>
      <c r="Z73" s="111">
        <v>16</v>
      </c>
      <c r="AA73" s="149">
        <v>26</v>
      </c>
    </row>
    <row r="74" spans="1:27" x14ac:dyDescent="0.2">
      <c r="A74" s="162">
        <v>44.040100000000002</v>
      </c>
      <c r="B74" s="113" t="s">
        <v>384</v>
      </c>
      <c r="C74" s="163" t="s">
        <v>385</v>
      </c>
      <c r="D74" s="141">
        <f t="shared" si="3"/>
        <v>6</v>
      </c>
      <c r="E74" s="142">
        <f t="shared" si="4"/>
        <v>6</v>
      </c>
      <c r="F74" s="142">
        <f t="shared" si="5"/>
        <v>12</v>
      </c>
      <c r="G74" s="111"/>
      <c r="H74" s="111"/>
      <c r="I74" s="111"/>
      <c r="J74" s="111"/>
      <c r="K74" s="111"/>
      <c r="L74" s="111"/>
      <c r="M74" s="111">
        <v>1</v>
      </c>
      <c r="N74" s="111">
        <v>1</v>
      </c>
      <c r="O74" s="111">
        <v>2</v>
      </c>
      <c r="P74" s="111">
        <v>3</v>
      </c>
      <c r="Q74" s="111"/>
      <c r="R74" s="111">
        <v>3</v>
      </c>
      <c r="S74" s="111"/>
      <c r="T74" s="111"/>
      <c r="U74" s="111"/>
      <c r="V74" s="111"/>
      <c r="W74" s="111"/>
      <c r="X74" s="111"/>
      <c r="Y74" s="111">
        <v>2</v>
      </c>
      <c r="Z74" s="111">
        <v>5</v>
      </c>
      <c r="AA74" s="149">
        <v>7</v>
      </c>
    </row>
    <row r="75" spans="1:27" x14ac:dyDescent="0.2">
      <c r="A75" s="164"/>
      <c r="B75" s="113" t="s">
        <v>386</v>
      </c>
      <c r="C75" s="163" t="s">
        <v>387</v>
      </c>
      <c r="D75" s="141">
        <f t="shared" si="3"/>
        <v>9</v>
      </c>
      <c r="E75" s="142">
        <f t="shared" si="4"/>
        <v>24</v>
      </c>
      <c r="F75" s="142">
        <f t="shared" si="5"/>
        <v>33</v>
      </c>
      <c r="G75" s="111">
        <v>1</v>
      </c>
      <c r="H75" s="111"/>
      <c r="I75" s="111">
        <v>1</v>
      </c>
      <c r="J75" s="111"/>
      <c r="K75" s="111"/>
      <c r="L75" s="111"/>
      <c r="M75" s="111"/>
      <c r="N75" s="111">
        <v>1</v>
      </c>
      <c r="O75" s="111">
        <v>1</v>
      </c>
      <c r="P75" s="111">
        <v>4</v>
      </c>
      <c r="Q75" s="111">
        <v>9</v>
      </c>
      <c r="R75" s="111">
        <v>13</v>
      </c>
      <c r="S75" s="111"/>
      <c r="T75" s="111"/>
      <c r="U75" s="111"/>
      <c r="V75" s="111"/>
      <c r="W75" s="111">
        <v>4</v>
      </c>
      <c r="X75" s="111">
        <v>4</v>
      </c>
      <c r="Y75" s="111">
        <v>4</v>
      </c>
      <c r="Z75" s="111">
        <v>10</v>
      </c>
      <c r="AA75" s="149">
        <v>14</v>
      </c>
    </row>
    <row r="76" spans="1:27" x14ac:dyDescent="0.2">
      <c r="A76" s="164"/>
      <c r="B76" s="113" t="s">
        <v>388</v>
      </c>
      <c r="C76" s="163" t="s">
        <v>389</v>
      </c>
      <c r="D76" s="141">
        <f t="shared" si="3"/>
        <v>10</v>
      </c>
      <c r="E76" s="142">
        <f t="shared" si="4"/>
        <v>3</v>
      </c>
      <c r="F76" s="142">
        <f t="shared" si="5"/>
        <v>13</v>
      </c>
      <c r="G76" s="111"/>
      <c r="H76" s="111"/>
      <c r="I76" s="111"/>
      <c r="J76" s="111"/>
      <c r="K76" s="111"/>
      <c r="L76" s="111"/>
      <c r="M76" s="111"/>
      <c r="N76" s="111"/>
      <c r="O76" s="111"/>
      <c r="P76" s="111">
        <v>5</v>
      </c>
      <c r="Q76" s="111">
        <v>2</v>
      </c>
      <c r="R76" s="111">
        <v>7</v>
      </c>
      <c r="S76" s="111"/>
      <c r="T76" s="111"/>
      <c r="U76" s="111"/>
      <c r="V76" s="111">
        <v>1</v>
      </c>
      <c r="W76" s="111"/>
      <c r="X76" s="111">
        <v>1</v>
      </c>
      <c r="Y76" s="111">
        <v>4</v>
      </c>
      <c r="Z76" s="111">
        <v>1</v>
      </c>
      <c r="AA76" s="149">
        <v>5</v>
      </c>
    </row>
    <row r="77" spans="1:27" x14ac:dyDescent="0.2">
      <c r="A77" s="165" t="s">
        <v>487</v>
      </c>
      <c r="B77" s="115"/>
      <c r="C77" s="166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</row>
    <row r="78" spans="1:27" x14ac:dyDescent="0.2">
      <c r="A78" s="158" t="s">
        <v>12</v>
      </c>
      <c r="B78" s="107"/>
      <c r="C78" s="159"/>
      <c r="D78" s="146">
        <f t="shared" si="3"/>
        <v>370</v>
      </c>
      <c r="E78" s="108">
        <f t="shared" si="4"/>
        <v>168</v>
      </c>
      <c r="F78" s="108">
        <f t="shared" si="5"/>
        <v>538</v>
      </c>
      <c r="G78" s="108">
        <v>1</v>
      </c>
      <c r="H78" s="108">
        <v>3</v>
      </c>
      <c r="I78" s="108">
        <v>4</v>
      </c>
      <c r="J78" s="108"/>
      <c r="K78" s="108"/>
      <c r="L78" s="108"/>
      <c r="M78" s="108">
        <v>19</v>
      </c>
      <c r="N78" s="108">
        <v>14</v>
      </c>
      <c r="O78" s="108">
        <v>33</v>
      </c>
      <c r="P78" s="108">
        <v>331</v>
      </c>
      <c r="Q78" s="108">
        <v>131</v>
      </c>
      <c r="R78" s="108">
        <v>462</v>
      </c>
      <c r="S78" s="108"/>
      <c r="T78" s="108"/>
      <c r="U78" s="108"/>
      <c r="V78" s="108"/>
      <c r="W78" s="108"/>
      <c r="X78" s="108"/>
      <c r="Y78" s="108">
        <v>19</v>
      </c>
      <c r="Z78" s="108">
        <v>20</v>
      </c>
      <c r="AA78" s="147">
        <v>39</v>
      </c>
    </row>
    <row r="79" spans="1:27" x14ac:dyDescent="0.2">
      <c r="A79" s="160" t="s">
        <v>13</v>
      </c>
      <c r="B79" s="109"/>
      <c r="C79" s="161"/>
      <c r="D79" s="148">
        <f t="shared" si="3"/>
        <v>370</v>
      </c>
      <c r="E79" s="111">
        <f t="shared" si="4"/>
        <v>168</v>
      </c>
      <c r="F79" s="111">
        <f t="shared" si="5"/>
        <v>538</v>
      </c>
      <c r="G79" s="111">
        <v>1</v>
      </c>
      <c r="H79" s="111">
        <v>3</v>
      </c>
      <c r="I79" s="111">
        <v>4</v>
      </c>
      <c r="J79" s="111"/>
      <c r="K79" s="111"/>
      <c r="L79" s="111"/>
      <c r="M79" s="111">
        <v>19</v>
      </c>
      <c r="N79" s="111">
        <v>14</v>
      </c>
      <c r="O79" s="111">
        <v>33</v>
      </c>
      <c r="P79" s="111">
        <v>331</v>
      </c>
      <c r="Q79" s="111">
        <v>131</v>
      </c>
      <c r="R79" s="111">
        <v>462</v>
      </c>
      <c r="S79" s="111"/>
      <c r="T79" s="111"/>
      <c r="U79" s="111"/>
      <c r="V79" s="111"/>
      <c r="W79" s="111"/>
      <c r="X79" s="111"/>
      <c r="Y79" s="111">
        <v>19</v>
      </c>
      <c r="Z79" s="111">
        <v>20</v>
      </c>
      <c r="AA79" s="149">
        <v>39</v>
      </c>
    </row>
    <row r="80" spans="1:27" x14ac:dyDescent="0.2">
      <c r="A80" s="162">
        <v>9.0498999999999992</v>
      </c>
      <c r="B80" s="113" t="s">
        <v>96</v>
      </c>
      <c r="C80" s="163" t="s">
        <v>391</v>
      </c>
      <c r="D80" s="141">
        <f t="shared" si="3"/>
        <v>121</v>
      </c>
      <c r="E80" s="142">
        <f t="shared" si="4"/>
        <v>50</v>
      </c>
      <c r="F80" s="142">
        <f t="shared" si="5"/>
        <v>171</v>
      </c>
      <c r="G80" s="111"/>
      <c r="H80" s="111">
        <v>1</v>
      </c>
      <c r="I80" s="111">
        <v>1</v>
      </c>
      <c r="J80" s="111"/>
      <c r="K80" s="111"/>
      <c r="L80" s="111"/>
      <c r="M80" s="111">
        <v>5</v>
      </c>
      <c r="N80" s="111">
        <v>3</v>
      </c>
      <c r="O80" s="111">
        <v>8</v>
      </c>
      <c r="P80" s="111">
        <v>112</v>
      </c>
      <c r="Q80" s="111">
        <v>40</v>
      </c>
      <c r="R80" s="111">
        <v>152</v>
      </c>
      <c r="S80" s="111"/>
      <c r="T80" s="111"/>
      <c r="U80" s="111"/>
      <c r="V80" s="111"/>
      <c r="W80" s="111"/>
      <c r="X80" s="111"/>
      <c r="Y80" s="111">
        <v>4</v>
      </c>
      <c r="Z80" s="111">
        <v>6</v>
      </c>
      <c r="AA80" s="149">
        <v>10</v>
      </c>
    </row>
    <row r="81" spans="1:27" x14ac:dyDescent="0.2">
      <c r="A81" s="162">
        <v>9.0799000000000003</v>
      </c>
      <c r="B81" s="113" t="s">
        <v>98</v>
      </c>
      <c r="C81" s="163" t="s">
        <v>392</v>
      </c>
      <c r="D81" s="141">
        <f t="shared" si="3"/>
        <v>98</v>
      </c>
      <c r="E81" s="142">
        <f t="shared" si="4"/>
        <v>85</v>
      </c>
      <c r="F81" s="142">
        <f t="shared" si="5"/>
        <v>183</v>
      </c>
      <c r="G81" s="111"/>
      <c r="H81" s="111">
        <v>1</v>
      </c>
      <c r="I81" s="111">
        <v>1</v>
      </c>
      <c r="J81" s="111"/>
      <c r="K81" s="111"/>
      <c r="L81" s="111"/>
      <c r="M81" s="111">
        <v>3</v>
      </c>
      <c r="N81" s="111">
        <v>8</v>
      </c>
      <c r="O81" s="111">
        <v>11</v>
      </c>
      <c r="P81" s="111">
        <v>90</v>
      </c>
      <c r="Q81" s="111">
        <v>67</v>
      </c>
      <c r="R81" s="111">
        <v>157</v>
      </c>
      <c r="S81" s="111"/>
      <c r="T81" s="111"/>
      <c r="U81" s="111"/>
      <c r="V81" s="111"/>
      <c r="W81" s="111"/>
      <c r="X81" s="111"/>
      <c r="Y81" s="111">
        <v>5</v>
      </c>
      <c r="Z81" s="111">
        <v>9</v>
      </c>
      <c r="AA81" s="149">
        <v>14</v>
      </c>
    </row>
    <row r="82" spans="1:27" x14ac:dyDescent="0.2">
      <c r="A82" s="162">
        <v>9.0901999999999994</v>
      </c>
      <c r="B82" s="113" t="s">
        <v>100</v>
      </c>
      <c r="C82" s="163" t="s">
        <v>101</v>
      </c>
      <c r="D82" s="141">
        <f t="shared" si="3"/>
        <v>151</v>
      </c>
      <c r="E82" s="142">
        <f t="shared" si="4"/>
        <v>33</v>
      </c>
      <c r="F82" s="142">
        <f t="shared" si="5"/>
        <v>184</v>
      </c>
      <c r="G82" s="111">
        <v>1</v>
      </c>
      <c r="H82" s="111">
        <v>1</v>
      </c>
      <c r="I82" s="111">
        <v>2</v>
      </c>
      <c r="J82" s="111"/>
      <c r="K82" s="111"/>
      <c r="L82" s="111"/>
      <c r="M82" s="111">
        <v>11</v>
      </c>
      <c r="N82" s="111">
        <v>3</v>
      </c>
      <c r="O82" s="111">
        <v>14</v>
      </c>
      <c r="P82" s="111">
        <v>129</v>
      </c>
      <c r="Q82" s="111">
        <v>24</v>
      </c>
      <c r="R82" s="111">
        <v>153</v>
      </c>
      <c r="S82" s="111"/>
      <c r="T82" s="111"/>
      <c r="U82" s="111"/>
      <c r="V82" s="111"/>
      <c r="W82" s="111"/>
      <c r="X82" s="111"/>
      <c r="Y82" s="111">
        <v>10</v>
      </c>
      <c r="Z82" s="111">
        <v>5</v>
      </c>
      <c r="AA82" s="149">
        <v>15</v>
      </c>
    </row>
    <row r="83" spans="1:27" x14ac:dyDescent="0.2">
      <c r="A83" s="165" t="s">
        <v>393</v>
      </c>
      <c r="B83" s="115"/>
      <c r="C83" s="166"/>
      <c r="D83" s="144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45"/>
    </row>
    <row r="84" spans="1:27" x14ac:dyDescent="0.2">
      <c r="A84" s="158" t="s">
        <v>12</v>
      </c>
      <c r="B84" s="107"/>
      <c r="C84" s="159"/>
      <c r="D84" s="146">
        <f t="shared" ref="D84:D119" si="6">G84+J84+M84+P84+S84+V84+Y84</f>
        <v>736</v>
      </c>
      <c r="E84" s="108">
        <f t="shared" ref="E84:E119" si="7">H84+K84+N84+Q84+T84+W84+Z84</f>
        <v>303</v>
      </c>
      <c r="F84" s="108">
        <f t="shared" ref="F84:F119" si="8">I84+L84+O84+R84+U84+X84+AA84</f>
        <v>1039</v>
      </c>
      <c r="G84" s="108">
        <v>13</v>
      </c>
      <c r="H84" s="108">
        <v>3</v>
      </c>
      <c r="I84" s="108">
        <v>16</v>
      </c>
      <c r="J84" s="108"/>
      <c r="K84" s="108"/>
      <c r="L84" s="108"/>
      <c r="M84" s="108">
        <v>33</v>
      </c>
      <c r="N84" s="108">
        <v>9</v>
      </c>
      <c r="O84" s="108">
        <v>42</v>
      </c>
      <c r="P84" s="108">
        <v>612</v>
      </c>
      <c r="Q84" s="108">
        <v>255</v>
      </c>
      <c r="R84" s="108">
        <v>867</v>
      </c>
      <c r="S84" s="108">
        <v>3</v>
      </c>
      <c r="T84" s="108"/>
      <c r="U84" s="108">
        <v>3</v>
      </c>
      <c r="V84" s="108"/>
      <c r="W84" s="108"/>
      <c r="X84" s="108"/>
      <c r="Y84" s="108">
        <v>75</v>
      </c>
      <c r="Z84" s="108">
        <v>36</v>
      </c>
      <c r="AA84" s="147">
        <v>111</v>
      </c>
    </row>
    <row r="85" spans="1:27" x14ac:dyDescent="0.2">
      <c r="A85" s="160" t="s">
        <v>13</v>
      </c>
      <c r="B85" s="109"/>
      <c r="C85" s="161"/>
      <c r="D85" s="148">
        <f t="shared" si="6"/>
        <v>120</v>
      </c>
      <c r="E85" s="111">
        <f t="shared" si="7"/>
        <v>76</v>
      </c>
      <c r="F85" s="111">
        <f t="shared" si="8"/>
        <v>196</v>
      </c>
      <c r="G85" s="111">
        <v>3</v>
      </c>
      <c r="H85" s="111">
        <v>2</v>
      </c>
      <c r="I85" s="111">
        <v>5</v>
      </c>
      <c r="J85" s="111"/>
      <c r="K85" s="111"/>
      <c r="L85" s="111"/>
      <c r="M85" s="111">
        <v>3</v>
      </c>
      <c r="N85" s="111">
        <v>2</v>
      </c>
      <c r="O85" s="111">
        <v>5</v>
      </c>
      <c r="P85" s="111">
        <v>101</v>
      </c>
      <c r="Q85" s="111">
        <v>63</v>
      </c>
      <c r="R85" s="111">
        <v>164</v>
      </c>
      <c r="S85" s="111"/>
      <c r="T85" s="111"/>
      <c r="U85" s="111"/>
      <c r="V85" s="111"/>
      <c r="W85" s="111"/>
      <c r="X85" s="111"/>
      <c r="Y85" s="111">
        <v>13</v>
      </c>
      <c r="Z85" s="111">
        <v>9</v>
      </c>
      <c r="AA85" s="149">
        <v>22</v>
      </c>
    </row>
    <row r="86" spans="1:27" x14ac:dyDescent="0.2">
      <c r="A86" s="162">
        <v>13.1302</v>
      </c>
      <c r="B86" s="113" t="s">
        <v>103</v>
      </c>
      <c r="C86" s="163" t="s">
        <v>394</v>
      </c>
      <c r="D86" s="141">
        <f t="shared" si="6"/>
        <v>36</v>
      </c>
      <c r="E86" s="142">
        <f t="shared" si="7"/>
        <v>3</v>
      </c>
      <c r="F86" s="142">
        <f t="shared" si="8"/>
        <v>39</v>
      </c>
      <c r="G86" s="111">
        <v>1</v>
      </c>
      <c r="H86" s="111"/>
      <c r="I86" s="111">
        <v>1</v>
      </c>
      <c r="J86" s="111"/>
      <c r="K86" s="111"/>
      <c r="L86" s="111"/>
      <c r="M86" s="111">
        <v>2</v>
      </c>
      <c r="N86" s="111"/>
      <c r="O86" s="111">
        <v>2</v>
      </c>
      <c r="P86" s="111">
        <v>28</v>
      </c>
      <c r="Q86" s="111">
        <v>3</v>
      </c>
      <c r="R86" s="111">
        <v>31</v>
      </c>
      <c r="S86" s="111"/>
      <c r="T86" s="111"/>
      <c r="U86" s="111"/>
      <c r="V86" s="111"/>
      <c r="W86" s="111"/>
      <c r="X86" s="111"/>
      <c r="Y86" s="111">
        <v>5</v>
      </c>
      <c r="Z86" s="111"/>
      <c r="AA86" s="149">
        <v>5</v>
      </c>
    </row>
    <row r="87" spans="1:27" x14ac:dyDescent="0.2">
      <c r="A87" s="162">
        <v>13.1312</v>
      </c>
      <c r="B87" s="113" t="s">
        <v>105</v>
      </c>
      <c r="C87" s="163" t="s">
        <v>395</v>
      </c>
      <c r="D87" s="141">
        <f t="shared" si="6"/>
        <v>20</v>
      </c>
      <c r="E87" s="142">
        <f t="shared" si="7"/>
        <v>18</v>
      </c>
      <c r="F87" s="142">
        <f t="shared" si="8"/>
        <v>38</v>
      </c>
      <c r="G87" s="111"/>
      <c r="H87" s="111"/>
      <c r="I87" s="111"/>
      <c r="J87" s="111"/>
      <c r="K87" s="111"/>
      <c r="L87" s="111"/>
      <c r="M87" s="111">
        <v>1</v>
      </c>
      <c r="N87" s="111">
        <v>2</v>
      </c>
      <c r="O87" s="111">
        <v>3</v>
      </c>
      <c r="P87" s="111">
        <v>17</v>
      </c>
      <c r="Q87" s="111">
        <v>14</v>
      </c>
      <c r="R87" s="111">
        <v>31</v>
      </c>
      <c r="S87" s="111"/>
      <c r="T87" s="111"/>
      <c r="U87" s="111"/>
      <c r="V87" s="111"/>
      <c r="W87" s="111"/>
      <c r="X87" s="111"/>
      <c r="Y87" s="111">
        <v>2</v>
      </c>
      <c r="Z87" s="111">
        <v>2</v>
      </c>
      <c r="AA87" s="149">
        <v>4</v>
      </c>
    </row>
    <row r="88" spans="1:27" x14ac:dyDescent="0.2">
      <c r="A88" s="162">
        <v>13.132400000000001</v>
      </c>
      <c r="B88" s="113" t="s">
        <v>107</v>
      </c>
      <c r="C88" s="163" t="s">
        <v>396</v>
      </c>
      <c r="D88" s="141">
        <f t="shared" si="6"/>
        <v>35</v>
      </c>
      <c r="E88" s="142">
        <f t="shared" si="7"/>
        <v>22</v>
      </c>
      <c r="F88" s="142">
        <f t="shared" si="8"/>
        <v>57</v>
      </c>
      <c r="G88" s="111">
        <v>1</v>
      </c>
      <c r="H88" s="111">
        <v>1</v>
      </c>
      <c r="I88" s="111">
        <v>2</v>
      </c>
      <c r="J88" s="111"/>
      <c r="K88" s="111"/>
      <c r="L88" s="111"/>
      <c r="M88" s="111"/>
      <c r="N88" s="111"/>
      <c r="O88" s="111"/>
      <c r="P88" s="111">
        <v>32</v>
      </c>
      <c r="Q88" s="111">
        <v>18</v>
      </c>
      <c r="R88" s="111">
        <v>50</v>
      </c>
      <c r="S88" s="111"/>
      <c r="T88" s="111"/>
      <c r="U88" s="111"/>
      <c r="V88" s="111"/>
      <c r="W88" s="111"/>
      <c r="X88" s="111"/>
      <c r="Y88" s="111">
        <v>2</v>
      </c>
      <c r="Z88" s="111">
        <v>3</v>
      </c>
      <c r="AA88" s="149">
        <v>5</v>
      </c>
    </row>
    <row r="89" spans="1:27" x14ac:dyDescent="0.2">
      <c r="A89" s="162">
        <v>13.9999</v>
      </c>
      <c r="B89" s="113" t="s">
        <v>109</v>
      </c>
      <c r="C89" s="163" t="s">
        <v>397</v>
      </c>
      <c r="D89" s="141">
        <f t="shared" si="6"/>
        <v>29</v>
      </c>
      <c r="E89" s="142">
        <f t="shared" si="7"/>
        <v>33</v>
      </c>
      <c r="F89" s="142">
        <f t="shared" si="8"/>
        <v>62</v>
      </c>
      <c r="G89" s="111">
        <v>1</v>
      </c>
      <c r="H89" s="111">
        <v>1</v>
      </c>
      <c r="I89" s="111">
        <v>2</v>
      </c>
      <c r="J89" s="111"/>
      <c r="K89" s="111"/>
      <c r="L89" s="111"/>
      <c r="M89" s="111"/>
      <c r="N89" s="111"/>
      <c r="O89" s="111"/>
      <c r="P89" s="111">
        <v>24</v>
      </c>
      <c r="Q89" s="111">
        <v>28</v>
      </c>
      <c r="R89" s="111">
        <v>52</v>
      </c>
      <c r="S89" s="111"/>
      <c r="T89" s="111"/>
      <c r="U89" s="111"/>
      <c r="V89" s="111"/>
      <c r="W89" s="111"/>
      <c r="X89" s="111"/>
      <c r="Y89" s="111">
        <v>4</v>
      </c>
      <c r="Z89" s="111">
        <v>4</v>
      </c>
      <c r="AA89" s="149">
        <v>8</v>
      </c>
    </row>
    <row r="90" spans="1:27" x14ac:dyDescent="0.2">
      <c r="A90" s="160" t="s">
        <v>321</v>
      </c>
      <c r="B90" s="109"/>
      <c r="C90" s="161"/>
      <c r="D90" s="148">
        <f t="shared" si="6"/>
        <v>65</v>
      </c>
      <c r="E90" s="111">
        <f t="shared" si="7"/>
        <v>2</v>
      </c>
      <c r="F90" s="111">
        <f t="shared" si="8"/>
        <v>67</v>
      </c>
      <c r="G90" s="111"/>
      <c r="H90" s="111"/>
      <c r="I90" s="111"/>
      <c r="J90" s="111"/>
      <c r="K90" s="111"/>
      <c r="L90" s="111"/>
      <c r="M90" s="111">
        <v>2</v>
      </c>
      <c r="N90" s="111"/>
      <c r="O90" s="111">
        <v>2</v>
      </c>
      <c r="P90" s="111">
        <v>59</v>
      </c>
      <c r="Q90" s="111">
        <v>2</v>
      </c>
      <c r="R90" s="111">
        <v>61</v>
      </c>
      <c r="S90" s="111"/>
      <c r="T90" s="111"/>
      <c r="U90" s="111"/>
      <c r="V90" s="111"/>
      <c r="W90" s="111"/>
      <c r="X90" s="111"/>
      <c r="Y90" s="111">
        <v>4</v>
      </c>
      <c r="Z90" s="111"/>
      <c r="AA90" s="149">
        <v>4</v>
      </c>
    </row>
    <row r="91" spans="1:27" x14ac:dyDescent="0.2">
      <c r="A91" s="162">
        <v>13.121</v>
      </c>
      <c r="B91" s="113" t="s">
        <v>112</v>
      </c>
      <c r="C91" s="163" t="s">
        <v>398</v>
      </c>
      <c r="D91" s="141">
        <f t="shared" si="6"/>
        <v>64</v>
      </c>
      <c r="E91" s="142">
        <f t="shared" si="7"/>
        <v>2</v>
      </c>
      <c r="F91" s="142">
        <f t="shared" si="8"/>
        <v>66</v>
      </c>
      <c r="G91" s="111"/>
      <c r="H91" s="111"/>
      <c r="I91" s="111"/>
      <c r="J91" s="111"/>
      <c r="K91" s="111"/>
      <c r="L91" s="111"/>
      <c r="M91" s="111">
        <v>2</v>
      </c>
      <c r="N91" s="111"/>
      <c r="O91" s="111">
        <v>2</v>
      </c>
      <c r="P91" s="111">
        <v>58</v>
      </c>
      <c r="Q91" s="111">
        <v>2</v>
      </c>
      <c r="R91" s="111">
        <v>60</v>
      </c>
      <c r="S91" s="111"/>
      <c r="T91" s="111"/>
      <c r="U91" s="111"/>
      <c r="V91" s="111"/>
      <c r="W91" s="111"/>
      <c r="X91" s="111"/>
      <c r="Y91" s="111">
        <v>4</v>
      </c>
      <c r="Z91" s="111"/>
      <c r="AA91" s="149">
        <v>4</v>
      </c>
    </row>
    <row r="92" spans="1:27" x14ac:dyDescent="0.2">
      <c r="A92" s="162">
        <v>19.010100000000001</v>
      </c>
      <c r="B92" s="113" t="s">
        <v>114</v>
      </c>
      <c r="C92" s="163" t="s">
        <v>399</v>
      </c>
      <c r="D92" s="141">
        <f t="shared" si="6"/>
        <v>1</v>
      </c>
      <c r="E92" s="142">
        <f t="shared" si="7"/>
        <v>0</v>
      </c>
      <c r="F92" s="142">
        <f t="shared" si="8"/>
        <v>1</v>
      </c>
      <c r="G92" s="111"/>
      <c r="H92" s="111"/>
      <c r="I92" s="111"/>
      <c r="J92" s="111"/>
      <c r="K92" s="111"/>
      <c r="L92" s="111"/>
      <c r="M92" s="111"/>
      <c r="N92" s="111"/>
      <c r="O92" s="111"/>
      <c r="P92" s="111">
        <v>1</v>
      </c>
      <c r="Q92" s="111"/>
      <c r="R92" s="111">
        <v>1</v>
      </c>
      <c r="S92" s="111"/>
      <c r="T92" s="111"/>
      <c r="U92" s="111"/>
      <c r="V92" s="111"/>
      <c r="W92" s="111"/>
      <c r="X92" s="111"/>
      <c r="Y92" s="111"/>
      <c r="Z92" s="111"/>
      <c r="AA92" s="149"/>
    </row>
    <row r="93" spans="1:27" x14ac:dyDescent="0.2">
      <c r="A93" s="160" t="s">
        <v>310</v>
      </c>
      <c r="B93" s="109"/>
      <c r="C93" s="161"/>
      <c r="D93" s="148">
        <f t="shared" si="6"/>
        <v>248</v>
      </c>
      <c r="E93" s="111">
        <f t="shared" si="7"/>
        <v>22</v>
      </c>
      <c r="F93" s="111">
        <f t="shared" si="8"/>
        <v>270</v>
      </c>
      <c r="G93" s="111">
        <v>4</v>
      </c>
      <c r="H93" s="111"/>
      <c r="I93" s="111">
        <v>4</v>
      </c>
      <c r="J93" s="111"/>
      <c r="K93" s="111"/>
      <c r="L93" s="111"/>
      <c r="M93" s="111">
        <v>12</v>
      </c>
      <c r="N93" s="111"/>
      <c r="O93" s="111">
        <v>12</v>
      </c>
      <c r="P93" s="111">
        <v>190</v>
      </c>
      <c r="Q93" s="111">
        <v>18</v>
      </c>
      <c r="R93" s="111">
        <v>208</v>
      </c>
      <c r="S93" s="111">
        <v>3</v>
      </c>
      <c r="T93" s="111"/>
      <c r="U93" s="111">
        <v>3</v>
      </c>
      <c r="V93" s="111"/>
      <c r="W93" s="111"/>
      <c r="X93" s="111"/>
      <c r="Y93" s="111">
        <v>39</v>
      </c>
      <c r="Z93" s="111">
        <v>4</v>
      </c>
      <c r="AA93" s="149">
        <v>43</v>
      </c>
    </row>
    <row r="94" spans="1:27" x14ac:dyDescent="0.2">
      <c r="A94" s="162">
        <v>13.120200000000001</v>
      </c>
      <c r="B94" s="113" t="s">
        <v>122</v>
      </c>
      <c r="C94" s="163" t="s">
        <v>401</v>
      </c>
      <c r="D94" s="141">
        <f t="shared" si="6"/>
        <v>18</v>
      </c>
      <c r="E94" s="142">
        <f t="shared" si="7"/>
        <v>3</v>
      </c>
      <c r="F94" s="142">
        <f t="shared" si="8"/>
        <v>21</v>
      </c>
      <c r="G94" s="111"/>
      <c r="H94" s="111"/>
      <c r="I94" s="111"/>
      <c r="J94" s="111"/>
      <c r="K94" s="111"/>
      <c r="L94" s="111"/>
      <c r="M94" s="111"/>
      <c r="N94" s="111"/>
      <c r="O94" s="111"/>
      <c r="P94" s="111">
        <v>16</v>
      </c>
      <c r="Q94" s="111">
        <v>1</v>
      </c>
      <c r="R94" s="111">
        <v>17</v>
      </c>
      <c r="S94" s="111">
        <v>1</v>
      </c>
      <c r="T94" s="111"/>
      <c r="U94" s="111">
        <v>1</v>
      </c>
      <c r="V94" s="111"/>
      <c r="W94" s="111"/>
      <c r="X94" s="111"/>
      <c r="Y94" s="111">
        <v>1</v>
      </c>
      <c r="Z94" s="111">
        <v>2</v>
      </c>
      <c r="AA94" s="149">
        <v>3</v>
      </c>
    </row>
    <row r="95" spans="1:27" x14ac:dyDescent="0.2">
      <c r="A95" s="164"/>
      <c r="B95" s="113" t="s">
        <v>124</v>
      </c>
      <c r="C95" s="163" t="s">
        <v>402</v>
      </c>
      <c r="D95" s="141">
        <f t="shared" si="6"/>
        <v>114</v>
      </c>
      <c r="E95" s="142">
        <f t="shared" si="7"/>
        <v>7</v>
      </c>
      <c r="F95" s="142">
        <f t="shared" si="8"/>
        <v>121</v>
      </c>
      <c r="G95" s="111">
        <v>2</v>
      </c>
      <c r="H95" s="111"/>
      <c r="I95" s="111">
        <v>2</v>
      </c>
      <c r="J95" s="111"/>
      <c r="K95" s="111"/>
      <c r="L95" s="111"/>
      <c r="M95" s="111">
        <v>5</v>
      </c>
      <c r="N95" s="111"/>
      <c r="O95" s="111">
        <v>5</v>
      </c>
      <c r="P95" s="111">
        <v>85</v>
      </c>
      <c r="Q95" s="111">
        <v>7</v>
      </c>
      <c r="R95" s="111">
        <v>92</v>
      </c>
      <c r="S95" s="111">
        <v>1</v>
      </c>
      <c r="T95" s="111"/>
      <c r="U95" s="111">
        <v>1</v>
      </c>
      <c r="V95" s="111"/>
      <c r="W95" s="111"/>
      <c r="X95" s="111"/>
      <c r="Y95" s="111">
        <v>21</v>
      </c>
      <c r="Z95" s="111"/>
      <c r="AA95" s="149">
        <v>21</v>
      </c>
    </row>
    <row r="96" spans="1:27" x14ac:dyDescent="0.2">
      <c r="A96" s="164"/>
      <c r="B96" s="113" t="s">
        <v>126</v>
      </c>
      <c r="C96" s="163" t="s">
        <v>403</v>
      </c>
      <c r="D96" s="141">
        <f t="shared" si="6"/>
        <v>66</v>
      </c>
      <c r="E96" s="142">
        <f t="shared" si="7"/>
        <v>3</v>
      </c>
      <c r="F96" s="142">
        <f t="shared" si="8"/>
        <v>69</v>
      </c>
      <c r="G96" s="111">
        <v>1</v>
      </c>
      <c r="H96" s="111"/>
      <c r="I96" s="111">
        <v>1</v>
      </c>
      <c r="J96" s="111"/>
      <c r="K96" s="111"/>
      <c r="L96" s="111"/>
      <c r="M96" s="111">
        <v>5</v>
      </c>
      <c r="N96" s="111"/>
      <c r="O96" s="111">
        <v>5</v>
      </c>
      <c r="P96" s="111">
        <v>49</v>
      </c>
      <c r="Q96" s="111">
        <v>2</v>
      </c>
      <c r="R96" s="111">
        <v>51</v>
      </c>
      <c r="S96" s="111">
        <v>1</v>
      </c>
      <c r="T96" s="111"/>
      <c r="U96" s="111">
        <v>1</v>
      </c>
      <c r="V96" s="111"/>
      <c r="W96" s="111"/>
      <c r="X96" s="111"/>
      <c r="Y96" s="111">
        <v>10</v>
      </c>
      <c r="Z96" s="111">
        <v>1</v>
      </c>
      <c r="AA96" s="149">
        <v>11</v>
      </c>
    </row>
    <row r="97" spans="1:27" x14ac:dyDescent="0.2">
      <c r="A97" s="164"/>
      <c r="B97" s="113" t="s">
        <v>471</v>
      </c>
      <c r="C97" s="163" t="s">
        <v>472</v>
      </c>
      <c r="D97" s="141">
        <f t="shared" si="6"/>
        <v>25</v>
      </c>
      <c r="E97" s="142">
        <f t="shared" si="7"/>
        <v>4</v>
      </c>
      <c r="F97" s="142">
        <f t="shared" si="8"/>
        <v>29</v>
      </c>
      <c r="G97" s="111">
        <v>1</v>
      </c>
      <c r="H97" s="111"/>
      <c r="I97" s="111">
        <v>1</v>
      </c>
      <c r="J97" s="111"/>
      <c r="K97" s="111"/>
      <c r="L97" s="111"/>
      <c r="M97" s="111">
        <v>2</v>
      </c>
      <c r="N97" s="111"/>
      <c r="O97" s="111">
        <v>2</v>
      </c>
      <c r="P97" s="111">
        <v>21</v>
      </c>
      <c r="Q97" s="111">
        <v>4</v>
      </c>
      <c r="R97" s="111">
        <v>25</v>
      </c>
      <c r="S97" s="111"/>
      <c r="T97" s="111"/>
      <c r="U97" s="111"/>
      <c r="V97" s="111"/>
      <c r="W97" s="111"/>
      <c r="X97" s="111"/>
      <c r="Y97" s="111">
        <v>1</v>
      </c>
      <c r="Z97" s="111"/>
      <c r="AA97" s="149">
        <v>1</v>
      </c>
    </row>
    <row r="98" spans="1:27" x14ac:dyDescent="0.2">
      <c r="A98" s="162">
        <v>13.1401</v>
      </c>
      <c r="B98" s="113" t="s">
        <v>132</v>
      </c>
      <c r="C98" s="163" t="s">
        <v>404</v>
      </c>
      <c r="D98" s="141">
        <f t="shared" si="6"/>
        <v>25</v>
      </c>
      <c r="E98" s="142">
        <f t="shared" si="7"/>
        <v>5</v>
      </c>
      <c r="F98" s="142">
        <f t="shared" si="8"/>
        <v>30</v>
      </c>
      <c r="G98" s="111"/>
      <c r="H98" s="111"/>
      <c r="I98" s="111"/>
      <c r="J98" s="111"/>
      <c r="K98" s="111"/>
      <c r="L98" s="111"/>
      <c r="M98" s="111"/>
      <c r="N98" s="111"/>
      <c r="O98" s="111"/>
      <c r="P98" s="111">
        <v>19</v>
      </c>
      <c r="Q98" s="111">
        <v>4</v>
      </c>
      <c r="R98" s="111">
        <v>23</v>
      </c>
      <c r="S98" s="111"/>
      <c r="T98" s="111"/>
      <c r="U98" s="111"/>
      <c r="V98" s="111"/>
      <c r="W98" s="111"/>
      <c r="X98" s="111"/>
      <c r="Y98" s="111">
        <v>6</v>
      </c>
      <c r="Z98" s="111">
        <v>1</v>
      </c>
      <c r="AA98" s="149">
        <v>7</v>
      </c>
    </row>
    <row r="99" spans="1:27" x14ac:dyDescent="0.2">
      <c r="A99" s="160" t="s">
        <v>311</v>
      </c>
      <c r="B99" s="109"/>
      <c r="C99" s="161"/>
      <c r="D99" s="148">
        <f t="shared" si="6"/>
        <v>303</v>
      </c>
      <c r="E99" s="111">
        <f t="shared" si="7"/>
        <v>203</v>
      </c>
      <c r="F99" s="111">
        <f t="shared" si="8"/>
        <v>506</v>
      </c>
      <c r="G99" s="111">
        <v>6</v>
      </c>
      <c r="H99" s="111">
        <v>1</v>
      </c>
      <c r="I99" s="111">
        <v>7</v>
      </c>
      <c r="J99" s="111"/>
      <c r="K99" s="111"/>
      <c r="L99" s="111"/>
      <c r="M99" s="111">
        <v>16</v>
      </c>
      <c r="N99" s="111">
        <v>7</v>
      </c>
      <c r="O99" s="111">
        <v>23</v>
      </c>
      <c r="P99" s="111">
        <v>262</v>
      </c>
      <c r="Q99" s="111">
        <v>172</v>
      </c>
      <c r="R99" s="111">
        <v>434</v>
      </c>
      <c r="S99" s="111"/>
      <c r="T99" s="111"/>
      <c r="U99" s="111"/>
      <c r="V99" s="111"/>
      <c r="W99" s="111"/>
      <c r="X99" s="111"/>
      <c r="Y99" s="111">
        <v>19</v>
      </c>
      <c r="Z99" s="111">
        <v>23</v>
      </c>
      <c r="AA99" s="149">
        <v>42</v>
      </c>
    </row>
    <row r="100" spans="1:27" x14ac:dyDescent="0.2">
      <c r="A100" s="162">
        <v>13.1205</v>
      </c>
      <c r="B100" s="113" t="s">
        <v>135</v>
      </c>
      <c r="C100" s="163" t="s">
        <v>405</v>
      </c>
      <c r="D100" s="141">
        <f t="shared" si="6"/>
        <v>46</v>
      </c>
      <c r="E100" s="142">
        <f t="shared" si="7"/>
        <v>35</v>
      </c>
      <c r="F100" s="142">
        <f t="shared" si="8"/>
        <v>81</v>
      </c>
      <c r="G100" s="111">
        <v>1</v>
      </c>
      <c r="H100" s="111"/>
      <c r="I100" s="111">
        <v>1</v>
      </c>
      <c r="J100" s="111"/>
      <c r="K100" s="111"/>
      <c r="L100" s="111"/>
      <c r="M100" s="111">
        <v>1</v>
      </c>
      <c r="N100" s="111">
        <v>2</v>
      </c>
      <c r="O100" s="111">
        <v>3</v>
      </c>
      <c r="P100" s="111">
        <v>41</v>
      </c>
      <c r="Q100" s="111">
        <v>31</v>
      </c>
      <c r="R100" s="111">
        <v>72</v>
      </c>
      <c r="S100" s="111"/>
      <c r="T100" s="111"/>
      <c r="U100" s="111"/>
      <c r="V100" s="111"/>
      <c r="W100" s="111"/>
      <c r="X100" s="111"/>
      <c r="Y100" s="111">
        <v>3</v>
      </c>
      <c r="Z100" s="111">
        <v>2</v>
      </c>
      <c r="AA100" s="149">
        <v>5</v>
      </c>
    </row>
    <row r="101" spans="1:27" x14ac:dyDescent="0.2">
      <c r="A101" s="162">
        <v>13.1303</v>
      </c>
      <c r="B101" s="113" t="s">
        <v>139</v>
      </c>
      <c r="C101" s="163" t="s">
        <v>140</v>
      </c>
      <c r="D101" s="141">
        <f t="shared" si="6"/>
        <v>1</v>
      </c>
      <c r="E101" s="142">
        <f t="shared" si="7"/>
        <v>0</v>
      </c>
      <c r="F101" s="142">
        <f t="shared" si="8"/>
        <v>1</v>
      </c>
      <c r="G101" s="111"/>
      <c r="H101" s="111"/>
      <c r="I101" s="111"/>
      <c r="J101" s="111"/>
      <c r="K101" s="111"/>
      <c r="L101" s="111"/>
      <c r="M101" s="111"/>
      <c r="N101" s="111"/>
      <c r="O101" s="111"/>
      <c r="P101" s="111">
        <v>1</v>
      </c>
      <c r="Q101" s="111"/>
      <c r="R101" s="111">
        <v>1</v>
      </c>
      <c r="S101" s="111"/>
      <c r="T101" s="111"/>
      <c r="U101" s="111"/>
      <c r="V101" s="111"/>
      <c r="W101" s="111"/>
      <c r="X101" s="111"/>
      <c r="Y101" s="111"/>
      <c r="Z101" s="111"/>
      <c r="AA101" s="149"/>
    </row>
    <row r="102" spans="1:27" x14ac:dyDescent="0.2">
      <c r="A102" s="162">
        <v>13.1311</v>
      </c>
      <c r="B102" s="113" t="s">
        <v>141</v>
      </c>
      <c r="C102" s="163" t="s">
        <v>407</v>
      </c>
      <c r="D102" s="141">
        <f t="shared" si="6"/>
        <v>16</v>
      </c>
      <c r="E102" s="142">
        <f t="shared" si="7"/>
        <v>11</v>
      </c>
      <c r="F102" s="142">
        <f t="shared" si="8"/>
        <v>27</v>
      </c>
      <c r="G102" s="111">
        <v>1</v>
      </c>
      <c r="H102" s="111"/>
      <c r="I102" s="111">
        <v>1</v>
      </c>
      <c r="J102" s="111"/>
      <c r="K102" s="111"/>
      <c r="L102" s="111"/>
      <c r="M102" s="111"/>
      <c r="N102" s="111"/>
      <c r="O102" s="111"/>
      <c r="P102" s="111">
        <v>14</v>
      </c>
      <c r="Q102" s="111">
        <v>8</v>
      </c>
      <c r="R102" s="111">
        <v>22</v>
      </c>
      <c r="S102" s="111"/>
      <c r="T102" s="111"/>
      <c r="U102" s="111"/>
      <c r="V102" s="111"/>
      <c r="W102" s="111"/>
      <c r="X102" s="111"/>
      <c r="Y102" s="111">
        <v>1</v>
      </c>
      <c r="Z102" s="111">
        <v>3</v>
      </c>
      <c r="AA102" s="149">
        <v>4</v>
      </c>
    </row>
    <row r="103" spans="1:27" x14ac:dyDescent="0.2">
      <c r="A103" s="162">
        <v>13.131399999999999</v>
      </c>
      <c r="B103" s="113" t="s">
        <v>143</v>
      </c>
      <c r="C103" s="163" t="s">
        <v>408</v>
      </c>
      <c r="D103" s="141">
        <f t="shared" si="6"/>
        <v>30</v>
      </c>
      <c r="E103" s="142">
        <f t="shared" si="7"/>
        <v>55</v>
      </c>
      <c r="F103" s="142">
        <f t="shared" si="8"/>
        <v>85</v>
      </c>
      <c r="G103" s="111">
        <v>1</v>
      </c>
      <c r="H103" s="111"/>
      <c r="I103" s="111">
        <v>1</v>
      </c>
      <c r="J103" s="111"/>
      <c r="K103" s="111"/>
      <c r="L103" s="111"/>
      <c r="M103" s="111">
        <v>2</v>
      </c>
      <c r="N103" s="111"/>
      <c r="O103" s="111">
        <v>2</v>
      </c>
      <c r="P103" s="111">
        <v>24</v>
      </c>
      <c r="Q103" s="111">
        <v>48</v>
      </c>
      <c r="R103" s="111">
        <v>72</v>
      </c>
      <c r="S103" s="111"/>
      <c r="T103" s="111"/>
      <c r="U103" s="111"/>
      <c r="V103" s="111"/>
      <c r="W103" s="111"/>
      <c r="X103" s="111"/>
      <c r="Y103" s="111">
        <v>3</v>
      </c>
      <c r="Z103" s="111">
        <v>7</v>
      </c>
      <c r="AA103" s="149">
        <v>10</v>
      </c>
    </row>
    <row r="104" spans="1:27" x14ac:dyDescent="0.2">
      <c r="A104" s="162">
        <v>13.131600000000001</v>
      </c>
      <c r="B104" s="113" t="s">
        <v>145</v>
      </c>
      <c r="C104" s="163" t="s">
        <v>409</v>
      </c>
      <c r="D104" s="141">
        <f t="shared" si="6"/>
        <v>56</v>
      </c>
      <c r="E104" s="142">
        <f t="shared" si="7"/>
        <v>12</v>
      </c>
      <c r="F104" s="142">
        <f t="shared" si="8"/>
        <v>68</v>
      </c>
      <c r="G104" s="111">
        <v>2</v>
      </c>
      <c r="H104" s="111">
        <v>1</v>
      </c>
      <c r="I104" s="111">
        <v>3</v>
      </c>
      <c r="J104" s="111"/>
      <c r="K104" s="111"/>
      <c r="L104" s="111"/>
      <c r="M104" s="111">
        <v>5</v>
      </c>
      <c r="N104" s="111"/>
      <c r="O104" s="111">
        <v>5</v>
      </c>
      <c r="P104" s="111">
        <v>49</v>
      </c>
      <c r="Q104" s="111">
        <v>11</v>
      </c>
      <c r="R104" s="111">
        <v>60</v>
      </c>
      <c r="S104" s="111"/>
      <c r="T104" s="111"/>
      <c r="U104" s="111"/>
      <c r="V104" s="111"/>
      <c r="W104" s="111"/>
      <c r="X104" s="111"/>
      <c r="Y104" s="111"/>
      <c r="Z104" s="111"/>
      <c r="AA104" s="149"/>
    </row>
    <row r="105" spans="1:27" x14ac:dyDescent="0.2">
      <c r="A105" s="162">
        <v>13.1318</v>
      </c>
      <c r="B105" s="113" t="s">
        <v>147</v>
      </c>
      <c r="C105" s="163" t="s">
        <v>410</v>
      </c>
      <c r="D105" s="141">
        <f t="shared" si="6"/>
        <v>12</v>
      </c>
      <c r="E105" s="142">
        <f t="shared" si="7"/>
        <v>3</v>
      </c>
      <c r="F105" s="142">
        <f t="shared" si="8"/>
        <v>15</v>
      </c>
      <c r="G105" s="111"/>
      <c r="H105" s="111"/>
      <c r="I105" s="111"/>
      <c r="J105" s="111"/>
      <c r="K105" s="111"/>
      <c r="L105" s="111"/>
      <c r="M105" s="111"/>
      <c r="N105" s="111"/>
      <c r="O105" s="111"/>
      <c r="P105" s="111">
        <v>11</v>
      </c>
      <c r="Q105" s="111">
        <v>3</v>
      </c>
      <c r="R105" s="111">
        <v>14</v>
      </c>
      <c r="S105" s="111"/>
      <c r="T105" s="111"/>
      <c r="U105" s="111"/>
      <c r="V105" s="111"/>
      <c r="W105" s="111"/>
      <c r="X105" s="111"/>
      <c r="Y105" s="111">
        <v>1</v>
      </c>
      <c r="Z105" s="111"/>
      <c r="AA105" s="149">
        <v>1</v>
      </c>
    </row>
    <row r="106" spans="1:27" x14ac:dyDescent="0.2">
      <c r="A106" s="162">
        <v>13.132199999999999</v>
      </c>
      <c r="B106" s="113" t="s">
        <v>128</v>
      </c>
      <c r="C106" s="163" t="s">
        <v>411</v>
      </c>
      <c r="D106" s="141">
        <f t="shared" si="6"/>
        <v>42</v>
      </c>
      <c r="E106" s="142">
        <f t="shared" si="7"/>
        <v>17</v>
      </c>
      <c r="F106" s="142">
        <f t="shared" si="8"/>
        <v>59</v>
      </c>
      <c r="G106" s="111"/>
      <c r="H106" s="111"/>
      <c r="I106" s="111"/>
      <c r="J106" s="111"/>
      <c r="K106" s="111"/>
      <c r="L106" s="111"/>
      <c r="M106" s="111">
        <v>3</v>
      </c>
      <c r="N106" s="111"/>
      <c r="O106" s="111">
        <v>3</v>
      </c>
      <c r="P106" s="111">
        <v>36</v>
      </c>
      <c r="Q106" s="111">
        <v>14</v>
      </c>
      <c r="R106" s="111">
        <v>50</v>
      </c>
      <c r="S106" s="111"/>
      <c r="T106" s="111"/>
      <c r="U106" s="111"/>
      <c r="V106" s="111"/>
      <c r="W106" s="111"/>
      <c r="X106" s="111"/>
      <c r="Y106" s="111">
        <v>3</v>
      </c>
      <c r="Z106" s="111">
        <v>3</v>
      </c>
      <c r="AA106" s="149">
        <v>6</v>
      </c>
    </row>
    <row r="107" spans="1:27" x14ac:dyDescent="0.2">
      <c r="A107" s="162">
        <v>13.132300000000001</v>
      </c>
      <c r="B107" s="113" t="s">
        <v>130</v>
      </c>
      <c r="C107" s="163" t="s">
        <v>412</v>
      </c>
      <c r="D107" s="141">
        <f t="shared" si="6"/>
        <v>40</v>
      </c>
      <c r="E107" s="142">
        <f t="shared" si="7"/>
        <v>19</v>
      </c>
      <c r="F107" s="142">
        <f t="shared" si="8"/>
        <v>59</v>
      </c>
      <c r="G107" s="111"/>
      <c r="H107" s="111"/>
      <c r="I107" s="111"/>
      <c r="J107" s="111"/>
      <c r="K107" s="111"/>
      <c r="L107" s="111"/>
      <c r="M107" s="111">
        <v>2</v>
      </c>
      <c r="N107" s="111">
        <v>2</v>
      </c>
      <c r="O107" s="111">
        <v>4</v>
      </c>
      <c r="P107" s="111">
        <v>38</v>
      </c>
      <c r="Q107" s="111">
        <v>15</v>
      </c>
      <c r="R107" s="111">
        <v>53</v>
      </c>
      <c r="S107" s="111"/>
      <c r="T107" s="111"/>
      <c r="U107" s="111"/>
      <c r="V107" s="111"/>
      <c r="W107" s="111"/>
      <c r="X107" s="111"/>
      <c r="Y107" s="111"/>
      <c r="Z107" s="111">
        <v>2</v>
      </c>
      <c r="AA107" s="149">
        <v>2</v>
      </c>
    </row>
    <row r="108" spans="1:27" x14ac:dyDescent="0.2">
      <c r="A108" s="162">
        <v>13.1328</v>
      </c>
      <c r="B108" s="113" t="s">
        <v>149</v>
      </c>
      <c r="C108" s="163" t="s">
        <v>413</v>
      </c>
      <c r="D108" s="141">
        <f t="shared" si="6"/>
        <v>21</v>
      </c>
      <c r="E108" s="142">
        <f t="shared" si="7"/>
        <v>31</v>
      </c>
      <c r="F108" s="142">
        <f t="shared" si="8"/>
        <v>52</v>
      </c>
      <c r="G108" s="111"/>
      <c r="H108" s="111"/>
      <c r="I108" s="111"/>
      <c r="J108" s="111"/>
      <c r="K108" s="111"/>
      <c r="L108" s="111"/>
      <c r="M108" s="111">
        <v>2</v>
      </c>
      <c r="N108" s="111">
        <v>3</v>
      </c>
      <c r="O108" s="111">
        <v>5</v>
      </c>
      <c r="P108" s="111">
        <v>17</v>
      </c>
      <c r="Q108" s="111">
        <v>24</v>
      </c>
      <c r="R108" s="111">
        <v>41</v>
      </c>
      <c r="S108" s="111"/>
      <c r="T108" s="111"/>
      <c r="U108" s="111"/>
      <c r="V108" s="111"/>
      <c r="W108" s="111"/>
      <c r="X108" s="111"/>
      <c r="Y108" s="111">
        <v>2</v>
      </c>
      <c r="Z108" s="111">
        <v>4</v>
      </c>
      <c r="AA108" s="149">
        <v>6</v>
      </c>
    </row>
    <row r="109" spans="1:27" x14ac:dyDescent="0.2">
      <c r="A109" s="162">
        <v>13.132899999999999</v>
      </c>
      <c r="B109" s="113" t="s">
        <v>151</v>
      </c>
      <c r="C109" s="163" t="s">
        <v>414</v>
      </c>
      <c r="D109" s="141">
        <f t="shared" si="6"/>
        <v>9</v>
      </c>
      <c r="E109" s="142">
        <f t="shared" si="7"/>
        <v>9</v>
      </c>
      <c r="F109" s="142">
        <f t="shared" si="8"/>
        <v>18</v>
      </c>
      <c r="G109" s="111"/>
      <c r="H109" s="111"/>
      <c r="I109" s="111"/>
      <c r="J109" s="111"/>
      <c r="K109" s="111"/>
      <c r="L109" s="111"/>
      <c r="M109" s="111">
        <v>1</v>
      </c>
      <c r="N109" s="111"/>
      <c r="O109" s="111">
        <v>1</v>
      </c>
      <c r="P109" s="111">
        <v>8</v>
      </c>
      <c r="Q109" s="111">
        <v>9</v>
      </c>
      <c r="R109" s="111">
        <v>17</v>
      </c>
      <c r="S109" s="111"/>
      <c r="T109" s="111"/>
      <c r="U109" s="111"/>
      <c r="V109" s="111"/>
      <c r="W109" s="111"/>
      <c r="X109" s="111"/>
      <c r="Y109" s="111"/>
      <c r="Z109" s="111"/>
      <c r="AA109" s="149"/>
    </row>
    <row r="110" spans="1:27" x14ac:dyDescent="0.2">
      <c r="A110" s="162">
        <v>13.132999999999999</v>
      </c>
      <c r="B110" s="113" t="s">
        <v>153</v>
      </c>
      <c r="C110" s="163" t="s">
        <v>415</v>
      </c>
      <c r="D110" s="141">
        <f t="shared" si="6"/>
        <v>30</v>
      </c>
      <c r="E110" s="142">
        <f t="shared" si="7"/>
        <v>11</v>
      </c>
      <c r="F110" s="142">
        <f t="shared" si="8"/>
        <v>41</v>
      </c>
      <c r="G110" s="111">
        <v>1</v>
      </c>
      <c r="H110" s="111"/>
      <c r="I110" s="111">
        <v>1</v>
      </c>
      <c r="J110" s="111"/>
      <c r="K110" s="111"/>
      <c r="L110" s="111"/>
      <c r="M110" s="111"/>
      <c r="N110" s="111"/>
      <c r="O110" s="111"/>
      <c r="P110" s="111">
        <v>23</v>
      </c>
      <c r="Q110" s="111">
        <v>9</v>
      </c>
      <c r="R110" s="111">
        <v>32</v>
      </c>
      <c r="S110" s="111"/>
      <c r="T110" s="111"/>
      <c r="U110" s="111"/>
      <c r="V110" s="111"/>
      <c r="W110" s="111"/>
      <c r="X110" s="111"/>
      <c r="Y110" s="111">
        <v>6</v>
      </c>
      <c r="Z110" s="111">
        <v>2</v>
      </c>
      <c r="AA110" s="149">
        <v>8</v>
      </c>
    </row>
    <row r="111" spans="1:27" x14ac:dyDescent="0.2">
      <c r="A111" s="165" t="s">
        <v>416</v>
      </c>
      <c r="B111" s="115"/>
      <c r="C111" s="166"/>
      <c r="D111" s="144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45"/>
    </row>
    <row r="112" spans="1:27" x14ac:dyDescent="0.2">
      <c r="A112" s="158" t="s">
        <v>12</v>
      </c>
      <c r="B112" s="107"/>
      <c r="C112" s="159"/>
      <c r="D112" s="146">
        <f t="shared" si="6"/>
        <v>14</v>
      </c>
      <c r="E112" s="108">
        <f t="shared" si="7"/>
        <v>12</v>
      </c>
      <c r="F112" s="108">
        <f t="shared" si="8"/>
        <v>26</v>
      </c>
      <c r="G112" s="108"/>
      <c r="H112" s="108"/>
      <c r="I112" s="108"/>
      <c r="J112" s="108"/>
      <c r="K112" s="108"/>
      <c r="L112" s="108"/>
      <c r="M112" s="108"/>
      <c r="N112" s="108"/>
      <c r="O112" s="108"/>
      <c r="P112" s="108">
        <v>6</v>
      </c>
      <c r="Q112" s="108">
        <v>6</v>
      </c>
      <c r="R112" s="108">
        <v>12</v>
      </c>
      <c r="S112" s="108"/>
      <c r="T112" s="108"/>
      <c r="U112" s="108"/>
      <c r="V112" s="108"/>
      <c r="W112" s="108"/>
      <c r="X112" s="108"/>
      <c r="Y112" s="108">
        <v>8</v>
      </c>
      <c r="Z112" s="108">
        <v>6</v>
      </c>
      <c r="AA112" s="147">
        <v>14</v>
      </c>
    </row>
    <row r="113" spans="1:27" x14ac:dyDescent="0.2">
      <c r="A113" s="160" t="s">
        <v>313</v>
      </c>
      <c r="B113" s="109"/>
      <c r="C113" s="161"/>
      <c r="D113" s="148">
        <f t="shared" si="6"/>
        <v>3</v>
      </c>
      <c r="E113" s="111">
        <f t="shared" si="7"/>
        <v>6</v>
      </c>
      <c r="F113" s="111">
        <f t="shared" si="8"/>
        <v>9</v>
      </c>
      <c r="G113" s="111"/>
      <c r="H113" s="111"/>
      <c r="I113" s="111"/>
      <c r="J113" s="111"/>
      <c r="K113" s="111"/>
      <c r="L113" s="111"/>
      <c r="M113" s="111"/>
      <c r="N113" s="111"/>
      <c r="O113" s="111"/>
      <c r="P113" s="111">
        <v>3</v>
      </c>
      <c r="Q113" s="111">
        <v>5</v>
      </c>
      <c r="R113" s="111">
        <v>8</v>
      </c>
      <c r="S113" s="111"/>
      <c r="T113" s="111"/>
      <c r="U113" s="111"/>
      <c r="V113" s="111"/>
      <c r="W113" s="111"/>
      <c r="X113" s="111"/>
      <c r="Y113" s="111"/>
      <c r="Z113" s="111">
        <v>1</v>
      </c>
      <c r="AA113" s="149">
        <v>1</v>
      </c>
    </row>
    <row r="114" spans="1:27" x14ac:dyDescent="0.2">
      <c r="A114" s="162" t="s">
        <v>175</v>
      </c>
      <c r="B114" s="113" t="s">
        <v>176</v>
      </c>
      <c r="C114" s="163" t="s">
        <v>420</v>
      </c>
      <c r="D114" s="141">
        <f t="shared" si="6"/>
        <v>0</v>
      </c>
      <c r="E114" s="142">
        <f t="shared" si="7"/>
        <v>1</v>
      </c>
      <c r="F114" s="142">
        <f t="shared" si="8"/>
        <v>1</v>
      </c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>
        <v>1</v>
      </c>
      <c r="R114" s="111">
        <v>1</v>
      </c>
      <c r="S114" s="111"/>
      <c r="T114" s="111"/>
      <c r="U114" s="111"/>
      <c r="V114" s="111"/>
      <c r="W114" s="111"/>
      <c r="X114" s="111"/>
      <c r="Y114" s="111"/>
      <c r="Z114" s="111"/>
      <c r="AA114" s="149"/>
    </row>
    <row r="115" spans="1:27" x14ac:dyDescent="0.2">
      <c r="A115" s="162" t="s">
        <v>178</v>
      </c>
      <c r="B115" s="113" t="s">
        <v>179</v>
      </c>
      <c r="C115" s="163" t="s">
        <v>421</v>
      </c>
      <c r="D115" s="141">
        <f t="shared" si="6"/>
        <v>0</v>
      </c>
      <c r="E115" s="142">
        <f t="shared" si="7"/>
        <v>2</v>
      </c>
      <c r="F115" s="142">
        <f t="shared" si="8"/>
        <v>2</v>
      </c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>
        <v>2</v>
      </c>
      <c r="R115" s="111">
        <v>2</v>
      </c>
      <c r="S115" s="111"/>
      <c r="T115" s="111"/>
      <c r="U115" s="111"/>
      <c r="V115" s="111"/>
      <c r="W115" s="111"/>
      <c r="X115" s="111"/>
      <c r="Y115" s="111"/>
      <c r="Z115" s="111"/>
      <c r="AA115" s="149"/>
    </row>
    <row r="116" spans="1:27" x14ac:dyDescent="0.2">
      <c r="A116" s="162" t="s">
        <v>181</v>
      </c>
      <c r="B116" s="113" t="s">
        <v>182</v>
      </c>
      <c r="C116" s="163" t="s">
        <v>422</v>
      </c>
      <c r="D116" s="141">
        <f t="shared" si="6"/>
        <v>0</v>
      </c>
      <c r="E116" s="142">
        <f t="shared" si="7"/>
        <v>1</v>
      </c>
      <c r="F116" s="142">
        <f t="shared" si="8"/>
        <v>1</v>
      </c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>
        <v>1</v>
      </c>
      <c r="AA116" s="149">
        <v>1</v>
      </c>
    </row>
    <row r="117" spans="1:27" x14ac:dyDescent="0.2">
      <c r="A117" s="162" t="s">
        <v>187</v>
      </c>
      <c r="B117" s="113" t="s">
        <v>188</v>
      </c>
      <c r="C117" s="163" t="s">
        <v>424</v>
      </c>
      <c r="D117" s="141">
        <f t="shared" si="6"/>
        <v>3</v>
      </c>
      <c r="E117" s="142">
        <f t="shared" si="7"/>
        <v>2</v>
      </c>
      <c r="F117" s="142">
        <f t="shared" si="8"/>
        <v>5</v>
      </c>
      <c r="G117" s="111"/>
      <c r="H117" s="111"/>
      <c r="I117" s="111"/>
      <c r="J117" s="111"/>
      <c r="K117" s="111"/>
      <c r="L117" s="111"/>
      <c r="M117" s="111"/>
      <c r="N117" s="111"/>
      <c r="O117" s="111"/>
      <c r="P117" s="111">
        <v>3</v>
      </c>
      <c r="Q117" s="111">
        <v>2</v>
      </c>
      <c r="R117" s="111">
        <v>5</v>
      </c>
      <c r="S117" s="111"/>
      <c r="T117" s="111"/>
      <c r="U117" s="111"/>
      <c r="V117" s="111"/>
      <c r="W117" s="111"/>
      <c r="X117" s="111"/>
      <c r="Y117" s="111"/>
      <c r="Z117" s="111"/>
      <c r="AA117" s="149"/>
    </row>
    <row r="118" spans="1:27" x14ac:dyDescent="0.2">
      <c r="A118" s="160" t="s">
        <v>322</v>
      </c>
      <c r="B118" s="109"/>
      <c r="C118" s="161"/>
      <c r="D118" s="148">
        <f t="shared" si="6"/>
        <v>11</v>
      </c>
      <c r="E118" s="111">
        <f t="shared" si="7"/>
        <v>6</v>
      </c>
      <c r="F118" s="111">
        <f t="shared" si="8"/>
        <v>17</v>
      </c>
      <c r="G118" s="111"/>
      <c r="H118" s="111"/>
      <c r="I118" s="111"/>
      <c r="J118" s="111"/>
      <c r="K118" s="111"/>
      <c r="L118" s="111"/>
      <c r="M118" s="111"/>
      <c r="N118" s="111"/>
      <c r="O118" s="111"/>
      <c r="P118" s="111">
        <v>3</v>
      </c>
      <c r="Q118" s="111">
        <v>1</v>
      </c>
      <c r="R118" s="111">
        <v>4</v>
      </c>
      <c r="S118" s="111"/>
      <c r="T118" s="111"/>
      <c r="U118" s="111"/>
      <c r="V118" s="111"/>
      <c r="W118" s="111"/>
      <c r="X118" s="111"/>
      <c r="Y118" s="111">
        <v>8</v>
      </c>
      <c r="Z118" s="111">
        <v>5</v>
      </c>
      <c r="AA118" s="149">
        <v>13</v>
      </c>
    </row>
    <row r="119" spans="1:27" x14ac:dyDescent="0.2">
      <c r="A119" s="162" t="s">
        <v>172</v>
      </c>
      <c r="B119" s="113" t="s">
        <v>172</v>
      </c>
      <c r="C119" s="163" t="s">
        <v>173</v>
      </c>
      <c r="D119" s="141">
        <f t="shared" si="6"/>
        <v>11</v>
      </c>
      <c r="E119" s="142">
        <f t="shared" si="7"/>
        <v>6</v>
      </c>
      <c r="F119" s="142">
        <f t="shared" si="8"/>
        <v>17</v>
      </c>
      <c r="G119" s="111"/>
      <c r="H119" s="111"/>
      <c r="I119" s="111"/>
      <c r="J119" s="111"/>
      <c r="K119" s="111"/>
      <c r="L119" s="111"/>
      <c r="M119" s="111"/>
      <c r="N119" s="111"/>
      <c r="O119" s="111"/>
      <c r="P119" s="111">
        <v>3</v>
      </c>
      <c r="Q119" s="111">
        <v>1</v>
      </c>
      <c r="R119" s="111">
        <v>4</v>
      </c>
      <c r="S119" s="111"/>
      <c r="T119" s="111"/>
      <c r="U119" s="111"/>
      <c r="V119" s="111"/>
      <c r="W119" s="111"/>
      <c r="X119" s="111"/>
      <c r="Y119" s="111">
        <v>8</v>
      </c>
      <c r="Z119" s="111">
        <v>5</v>
      </c>
      <c r="AA119" s="149">
        <v>13</v>
      </c>
    </row>
    <row r="120" spans="1:27" x14ac:dyDescent="0.2">
      <c r="A120" s="165" t="s">
        <v>425</v>
      </c>
      <c r="B120" s="115"/>
      <c r="C120" s="166"/>
      <c r="D120" s="144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45"/>
    </row>
    <row r="121" spans="1:27" x14ac:dyDescent="0.2">
      <c r="A121" s="158" t="s">
        <v>12</v>
      </c>
      <c r="B121" s="107"/>
      <c r="C121" s="159"/>
      <c r="D121" s="146">
        <f t="shared" ref="D121:D170" si="9">G121+J121+M121+P121+S121+V121+Y121</f>
        <v>150</v>
      </c>
      <c r="E121" s="108">
        <f t="shared" ref="E121:E170" si="10">H121+K121+N121+Q121+T121+W121+Z121</f>
        <v>115</v>
      </c>
      <c r="F121" s="108">
        <f t="shared" ref="F121:F170" si="11">I121+L121+O121+R121+U121+X121+AA121</f>
        <v>265</v>
      </c>
      <c r="G121" s="108">
        <v>2</v>
      </c>
      <c r="H121" s="108">
        <v>3</v>
      </c>
      <c r="I121" s="108">
        <v>5</v>
      </c>
      <c r="J121" s="108"/>
      <c r="K121" s="108"/>
      <c r="L121" s="108"/>
      <c r="M121" s="108">
        <v>4</v>
      </c>
      <c r="N121" s="108">
        <v>2</v>
      </c>
      <c r="O121" s="108">
        <v>6</v>
      </c>
      <c r="P121" s="108">
        <v>125</v>
      </c>
      <c r="Q121" s="108">
        <v>89</v>
      </c>
      <c r="R121" s="108">
        <v>214</v>
      </c>
      <c r="S121" s="108">
        <v>1</v>
      </c>
      <c r="T121" s="108"/>
      <c r="U121" s="108">
        <v>1</v>
      </c>
      <c r="V121" s="108"/>
      <c r="W121" s="108">
        <v>1</v>
      </c>
      <c r="X121" s="108">
        <v>1</v>
      </c>
      <c r="Y121" s="108">
        <v>18</v>
      </c>
      <c r="Z121" s="108">
        <v>20</v>
      </c>
      <c r="AA121" s="147">
        <v>38</v>
      </c>
    </row>
    <row r="122" spans="1:27" x14ac:dyDescent="0.2">
      <c r="A122" s="160" t="s">
        <v>13</v>
      </c>
      <c r="B122" s="109"/>
      <c r="C122" s="161"/>
      <c r="D122" s="148">
        <f t="shared" si="9"/>
        <v>142</v>
      </c>
      <c r="E122" s="111">
        <f t="shared" si="10"/>
        <v>95</v>
      </c>
      <c r="F122" s="111">
        <f t="shared" si="11"/>
        <v>237</v>
      </c>
      <c r="G122" s="111">
        <v>2</v>
      </c>
      <c r="H122" s="111">
        <v>1</v>
      </c>
      <c r="I122" s="111">
        <v>3</v>
      </c>
      <c r="J122" s="111"/>
      <c r="K122" s="111"/>
      <c r="L122" s="111"/>
      <c r="M122" s="111">
        <v>4</v>
      </c>
      <c r="N122" s="111">
        <v>1</v>
      </c>
      <c r="O122" s="111">
        <v>5</v>
      </c>
      <c r="P122" s="111">
        <v>117</v>
      </c>
      <c r="Q122" s="111">
        <v>73</v>
      </c>
      <c r="R122" s="111">
        <v>190</v>
      </c>
      <c r="S122" s="111">
        <v>1</v>
      </c>
      <c r="T122" s="111"/>
      <c r="U122" s="111">
        <v>1</v>
      </c>
      <c r="V122" s="111"/>
      <c r="W122" s="111">
        <v>1</v>
      </c>
      <c r="X122" s="111">
        <v>1</v>
      </c>
      <c r="Y122" s="111">
        <v>18</v>
      </c>
      <c r="Z122" s="111">
        <v>19</v>
      </c>
      <c r="AA122" s="149">
        <v>37</v>
      </c>
    </row>
    <row r="123" spans="1:27" x14ac:dyDescent="0.2">
      <c r="A123" s="162">
        <v>24.010200000000001</v>
      </c>
      <c r="B123" s="113" t="s">
        <v>156</v>
      </c>
      <c r="C123" s="163" t="s">
        <v>426</v>
      </c>
      <c r="D123" s="141">
        <f t="shared" si="9"/>
        <v>142</v>
      </c>
      <c r="E123" s="142">
        <f t="shared" si="10"/>
        <v>95</v>
      </c>
      <c r="F123" s="142">
        <f t="shared" si="11"/>
        <v>237</v>
      </c>
      <c r="G123" s="111">
        <v>2</v>
      </c>
      <c r="H123" s="111">
        <v>1</v>
      </c>
      <c r="I123" s="111">
        <v>3</v>
      </c>
      <c r="J123" s="111"/>
      <c r="K123" s="111"/>
      <c r="L123" s="111"/>
      <c r="M123" s="111">
        <v>4</v>
      </c>
      <c r="N123" s="111">
        <v>1</v>
      </c>
      <c r="O123" s="111">
        <v>5</v>
      </c>
      <c r="P123" s="111">
        <v>117</v>
      </c>
      <c r="Q123" s="111">
        <v>73</v>
      </c>
      <c r="R123" s="111">
        <v>190</v>
      </c>
      <c r="S123" s="111">
        <v>1</v>
      </c>
      <c r="T123" s="111"/>
      <c r="U123" s="111">
        <v>1</v>
      </c>
      <c r="V123" s="111"/>
      <c r="W123" s="111">
        <v>1</v>
      </c>
      <c r="X123" s="111">
        <v>1</v>
      </c>
      <c r="Y123" s="111">
        <v>18</v>
      </c>
      <c r="Z123" s="111">
        <v>19</v>
      </c>
      <c r="AA123" s="149">
        <v>37</v>
      </c>
    </row>
    <row r="124" spans="1:27" x14ac:dyDescent="0.2">
      <c r="A124" s="160" t="s">
        <v>312</v>
      </c>
      <c r="B124" s="109"/>
      <c r="C124" s="161"/>
      <c r="D124" s="148">
        <f t="shared" si="9"/>
        <v>8</v>
      </c>
      <c r="E124" s="111">
        <f t="shared" si="10"/>
        <v>9</v>
      </c>
      <c r="F124" s="111">
        <f t="shared" si="11"/>
        <v>17</v>
      </c>
      <c r="G124" s="111"/>
      <c r="H124" s="111">
        <v>1</v>
      </c>
      <c r="I124" s="111">
        <v>1</v>
      </c>
      <c r="J124" s="111"/>
      <c r="K124" s="111"/>
      <c r="L124" s="111"/>
      <c r="M124" s="111"/>
      <c r="N124" s="111">
        <v>1</v>
      </c>
      <c r="O124" s="111">
        <v>1</v>
      </c>
      <c r="P124" s="111">
        <v>8</v>
      </c>
      <c r="Q124" s="111">
        <v>7</v>
      </c>
      <c r="R124" s="111">
        <v>15</v>
      </c>
      <c r="S124" s="111"/>
      <c r="T124" s="111"/>
      <c r="U124" s="111"/>
      <c r="V124" s="111"/>
      <c r="W124" s="111"/>
      <c r="X124" s="111"/>
      <c r="Y124" s="111"/>
      <c r="Z124" s="111"/>
      <c r="AA124" s="149"/>
    </row>
    <row r="125" spans="1:27" x14ac:dyDescent="0.2">
      <c r="A125" s="162">
        <v>13</v>
      </c>
      <c r="B125" s="113" t="s">
        <v>193</v>
      </c>
      <c r="C125" s="163" t="s">
        <v>427</v>
      </c>
      <c r="D125" s="141">
        <f t="shared" si="9"/>
        <v>3</v>
      </c>
      <c r="E125" s="142">
        <f t="shared" si="10"/>
        <v>5</v>
      </c>
      <c r="F125" s="142">
        <f t="shared" si="11"/>
        <v>8</v>
      </c>
      <c r="G125" s="111"/>
      <c r="H125" s="111">
        <v>1</v>
      </c>
      <c r="I125" s="111">
        <v>1</v>
      </c>
      <c r="J125" s="111"/>
      <c r="K125" s="111"/>
      <c r="L125" s="111"/>
      <c r="M125" s="111"/>
      <c r="N125" s="111"/>
      <c r="O125" s="111"/>
      <c r="P125" s="111">
        <v>3</v>
      </c>
      <c r="Q125" s="111">
        <v>4</v>
      </c>
      <c r="R125" s="111">
        <v>7</v>
      </c>
      <c r="S125" s="111"/>
      <c r="T125" s="111"/>
      <c r="U125" s="111"/>
      <c r="V125" s="111"/>
      <c r="W125" s="111"/>
      <c r="X125" s="111"/>
      <c r="Y125" s="111"/>
      <c r="Z125" s="111"/>
      <c r="AA125" s="149"/>
    </row>
    <row r="126" spans="1:27" x14ac:dyDescent="0.2">
      <c r="A126" s="162">
        <v>16</v>
      </c>
      <c r="B126" s="113" t="s">
        <v>195</v>
      </c>
      <c r="C126" s="163" t="s">
        <v>428</v>
      </c>
      <c r="D126" s="141">
        <f t="shared" si="9"/>
        <v>4</v>
      </c>
      <c r="E126" s="142">
        <f t="shared" si="10"/>
        <v>1</v>
      </c>
      <c r="F126" s="142">
        <f t="shared" si="11"/>
        <v>5</v>
      </c>
      <c r="G126" s="111"/>
      <c r="H126" s="111"/>
      <c r="I126" s="111"/>
      <c r="J126" s="111"/>
      <c r="K126" s="111"/>
      <c r="L126" s="111"/>
      <c r="M126" s="111"/>
      <c r="N126" s="111"/>
      <c r="O126" s="111"/>
      <c r="P126" s="111">
        <v>4</v>
      </c>
      <c r="Q126" s="111">
        <v>1</v>
      </c>
      <c r="R126" s="111">
        <v>5</v>
      </c>
      <c r="S126" s="111"/>
      <c r="T126" s="111"/>
      <c r="U126" s="111"/>
      <c r="V126" s="111"/>
      <c r="W126" s="111"/>
      <c r="X126" s="111"/>
      <c r="Y126" s="111"/>
      <c r="Z126" s="111"/>
      <c r="AA126" s="149"/>
    </row>
    <row r="127" spans="1:27" x14ac:dyDescent="0.2">
      <c r="A127" s="162">
        <v>45</v>
      </c>
      <c r="B127" s="113" t="s">
        <v>197</v>
      </c>
      <c r="C127" s="163" t="s">
        <v>430</v>
      </c>
      <c r="D127" s="141">
        <f t="shared" si="9"/>
        <v>1</v>
      </c>
      <c r="E127" s="142">
        <f t="shared" si="10"/>
        <v>2</v>
      </c>
      <c r="F127" s="142">
        <f t="shared" si="11"/>
        <v>3</v>
      </c>
      <c r="G127" s="111"/>
      <c r="H127" s="111"/>
      <c r="I127" s="111"/>
      <c r="J127" s="111"/>
      <c r="K127" s="111"/>
      <c r="L127" s="111"/>
      <c r="M127" s="111"/>
      <c r="N127" s="111"/>
      <c r="O127" s="111"/>
      <c r="P127" s="111">
        <v>1</v>
      </c>
      <c r="Q127" s="111">
        <v>2</v>
      </c>
      <c r="R127" s="111">
        <v>3</v>
      </c>
      <c r="S127" s="111"/>
      <c r="T127" s="111"/>
      <c r="U127" s="111"/>
      <c r="V127" s="111"/>
      <c r="W127" s="111"/>
      <c r="X127" s="111"/>
      <c r="Y127" s="111"/>
      <c r="Z127" s="111"/>
      <c r="AA127" s="149"/>
    </row>
    <row r="128" spans="1:27" x14ac:dyDescent="0.2">
      <c r="A128" s="162">
        <v>52</v>
      </c>
      <c r="B128" s="113" t="s">
        <v>199</v>
      </c>
      <c r="C128" s="163" t="s">
        <v>431</v>
      </c>
      <c r="D128" s="141">
        <f t="shared" si="9"/>
        <v>0</v>
      </c>
      <c r="E128" s="142">
        <f t="shared" si="10"/>
        <v>1</v>
      </c>
      <c r="F128" s="142">
        <f t="shared" si="11"/>
        <v>1</v>
      </c>
      <c r="G128" s="111"/>
      <c r="H128" s="111"/>
      <c r="I128" s="111"/>
      <c r="J128" s="111"/>
      <c r="K128" s="111"/>
      <c r="L128" s="111"/>
      <c r="M128" s="111"/>
      <c r="N128" s="111">
        <v>1</v>
      </c>
      <c r="O128" s="111">
        <v>1</v>
      </c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49"/>
    </row>
    <row r="129" spans="1:27" x14ac:dyDescent="0.2">
      <c r="A129" s="160" t="s">
        <v>323</v>
      </c>
      <c r="B129" s="109"/>
      <c r="C129" s="161"/>
      <c r="D129" s="148">
        <f t="shared" si="9"/>
        <v>0</v>
      </c>
      <c r="E129" s="111">
        <f t="shared" si="10"/>
        <v>11</v>
      </c>
      <c r="F129" s="111">
        <f t="shared" si="11"/>
        <v>11</v>
      </c>
      <c r="G129" s="111"/>
      <c r="H129" s="111">
        <v>1</v>
      </c>
      <c r="I129" s="111">
        <v>1</v>
      </c>
      <c r="J129" s="111"/>
      <c r="K129" s="111"/>
      <c r="L129" s="111"/>
      <c r="M129" s="111"/>
      <c r="N129" s="111"/>
      <c r="O129" s="111"/>
      <c r="P129" s="111"/>
      <c r="Q129" s="111">
        <v>9</v>
      </c>
      <c r="R129" s="111">
        <v>9</v>
      </c>
      <c r="S129" s="111"/>
      <c r="T129" s="111"/>
      <c r="U129" s="111"/>
      <c r="V129" s="111"/>
      <c r="W129" s="111"/>
      <c r="X129" s="111"/>
      <c r="Y129" s="111"/>
      <c r="Z129" s="111">
        <v>1</v>
      </c>
      <c r="AA129" s="149">
        <v>1</v>
      </c>
    </row>
    <row r="130" spans="1:27" x14ac:dyDescent="0.2">
      <c r="A130" s="162">
        <v>14.0901</v>
      </c>
      <c r="B130" s="113" t="s">
        <v>162</v>
      </c>
      <c r="C130" s="163" t="s">
        <v>432</v>
      </c>
      <c r="D130" s="141">
        <f t="shared" si="9"/>
        <v>0</v>
      </c>
      <c r="E130" s="142">
        <f t="shared" si="10"/>
        <v>7</v>
      </c>
      <c r="F130" s="142">
        <f t="shared" si="11"/>
        <v>7</v>
      </c>
      <c r="G130" s="111"/>
      <c r="H130" s="111">
        <v>1</v>
      </c>
      <c r="I130" s="111">
        <v>1</v>
      </c>
      <c r="J130" s="111"/>
      <c r="K130" s="111"/>
      <c r="L130" s="111"/>
      <c r="M130" s="111"/>
      <c r="N130" s="111"/>
      <c r="O130" s="111"/>
      <c r="P130" s="111"/>
      <c r="Q130" s="111">
        <v>6</v>
      </c>
      <c r="R130" s="111">
        <v>6</v>
      </c>
      <c r="S130" s="111"/>
      <c r="T130" s="111"/>
      <c r="U130" s="111"/>
      <c r="V130" s="111"/>
      <c r="W130" s="111"/>
      <c r="X130" s="111"/>
      <c r="Y130" s="111"/>
      <c r="Z130" s="111"/>
      <c r="AA130" s="149"/>
    </row>
    <row r="131" spans="1:27" x14ac:dyDescent="0.2">
      <c r="A131" s="162">
        <v>14.100099999999999</v>
      </c>
      <c r="B131" s="113" t="s">
        <v>164</v>
      </c>
      <c r="C131" s="163" t="s">
        <v>433</v>
      </c>
      <c r="D131" s="141">
        <f t="shared" si="9"/>
        <v>0</v>
      </c>
      <c r="E131" s="142">
        <f t="shared" si="10"/>
        <v>1</v>
      </c>
      <c r="F131" s="142">
        <f t="shared" si="11"/>
        <v>1</v>
      </c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>
        <v>1</v>
      </c>
      <c r="R131" s="111">
        <v>1</v>
      </c>
      <c r="S131" s="111"/>
      <c r="T131" s="111"/>
      <c r="U131" s="111"/>
      <c r="V131" s="111"/>
      <c r="W131" s="111"/>
      <c r="X131" s="111"/>
      <c r="Y131" s="111"/>
      <c r="Z131" s="111"/>
      <c r="AA131" s="149"/>
    </row>
    <row r="132" spans="1:27" x14ac:dyDescent="0.2">
      <c r="A132" s="162">
        <v>14.190099999999999</v>
      </c>
      <c r="B132" s="113" t="s">
        <v>166</v>
      </c>
      <c r="C132" s="163" t="s">
        <v>434</v>
      </c>
      <c r="D132" s="141">
        <f t="shared" si="9"/>
        <v>0</v>
      </c>
      <c r="E132" s="142">
        <f t="shared" si="10"/>
        <v>3</v>
      </c>
      <c r="F132" s="142">
        <f t="shared" si="11"/>
        <v>3</v>
      </c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>
        <v>2</v>
      </c>
      <c r="R132" s="111">
        <v>2</v>
      </c>
      <c r="S132" s="111"/>
      <c r="T132" s="111"/>
      <c r="U132" s="111"/>
      <c r="V132" s="111"/>
      <c r="W132" s="111"/>
      <c r="X132" s="111"/>
      <c r="Y132" s="111"/>
      <c r="Z132" s="111">
        <v>1</v>
      </c>
      <c r="AA132" s="149">
        <v>1</v>
      </c>
    </row>
    <row r="133" spans="1:27" x14ac:dyDescent="0.2">
      <c r="A133" s="165" t="s">
        <v>435</v>
      </c>
      <c r="B133" s="115"/>
      <c r="C133" s="166"/>
      <c r="D133" s="144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45"/>
    </row>
    <row r="134" spans="1:27" x14ac:dyDescent="0.2">
      <c r="A134" s="158" t="s">
        <v>12</v>
      </c>
      <c r="B134" s="107"/>
      <c r="C134" s="159"/>
      <c r="D134" s="146">
        <f t="shared" si="9"/>
        <v>1024</v>
      </c>
      <c r="E134" s="108">
        <f t="shared" si="10"/>
        <v>366</v>
      </c>
      <c r="F134" s="108">
        <f t="shared" si="11"/>
        <v>1390</v>
      </c>
      <c r="G134" s="108">
        <v>11</v>
      </c>
      <c r="H134" s="108">
        <v>2</v>
      </c>
      <c r="I134" s="108">
        <v>13</v>
      </c>
      <c r="J134" s="108"/>
      <c r="K134" s="108"/>
      <c r="L134" s="108"/>
      <c r="M134" s="108">
        <v>55</v>
      </c>
      <c r="N134" s="108">
        <v>13</v>
      </c>
      <c r="O134" s="108">
        <v>68</v>
      </c>
      <c r="P134" s="108">
        <v>798</v>
      </c>
      <c r="Q134" s="108">
        <v>271</v>
      </c>
      <c r="R134" s="108">
        <v>1069</v>
      </c>
      <c r="S134" s="108">
        <v>2</v>
      </c>
      <c r="T134" s="108"/>
      <c r="U134" s="108">
        <v>2</v>
      </c>
      <c r="V134" s="108"/>
      <c r="W134" s="108">
        <v>2</v>
      </c>
      <c r="X134" s="108">
        <v>2</v>
      </c>
      <c r="Y134" s="108">
        <v>158</v>
      </c>
      <c r="Z134" s="108">
        <v>78</v>
      </c>
      <c r="AA134" s="147">
        <v>236</v>
      </c>
    </row>
    <row r="135" spans="1:27" x14ac:dyDescent="0.2">
      <c r="A135" s="160" t="s">
        <v>13</v>
      </c>
      <c r="B135" s="109"/>
      <c r="C135" s="161"/>
      <c r="D135" s="148">
        <f t="shared" si="9"/>
        <v>831</v>
      </c>
      <c r="E135" s="111">
        <f t="shared" si="10"/>
        <v>269</v>
      </c>
      <c r="F135" s="111">
        <f t="shared" si="11"/>
        <v>1100</v>
      </c>
      <c r="G135" s="111">
        <v>10</v>
      </c>
      <c r="H135" s="111">
        <v>1</v>
      </c>
      <c r="I135" s="111">
        <v>11</v>
      </c>
      <c r="J135" s="111"/>
      <c r="K135" s="111"/>
      <c r="L135" s="111"/>
      <c r="M135" s="111">
        <v>42</v>
      </c>
      <c r="N135" s="111">
        <v>11</v>
      </c>
      <c r="O135" s="111">
        <v>53</v>
      </c>
      <c r="P135" s="111">
        <v>646</v>
      </c>
      <c r="Q135" s="111">
        <v>202</v>
      </c>
      <c r="R135" s="111">
        <v>848</v>
      </c>
      <c r="S135" s="111">
        <v>2</v>
      </c>
      <c r="T135" s="111"/>
      <c r="U135" s="111">
        <v>2</v>
      </c>
      <c r="V135" s="111"/>
      <c r="W135" s="111">
        <v>2</v>
      </c>
      <c r="X135" s="111">
        <v>2</v>
      </c>
      <c r="Y135" s="111">
        <v>131</v>
      </c>
      <c r="Z135" s="111">
        <v>53</v>
      </c>
      <c r="AA135" s="149">
        <v>184</v>
      </c>
    </row>
    <row r="136" spans="1:27" x14ac:dyDescent="0.2">
      <c r="A136" s="162">
        <v>16.010100000000001</v>
      </c>
      <c r="B136" s="113" t="s">
        <v>206</v>
      </c>
      <c r="C136" s="163" t="s">
        <v>207</v>
      </c>
      <c r="D136" s="141">
        <f t="shared" si="9"/>
        <v>342</v>
      </c>
      <c r="E136" s="142">
        <f t="shared" si="10"/>
        <v>54</v>
      </c>
      <c r="F136" s="142">
        <f t="shared" si="11"/>
        <v>396</v>
      </c>
      <c r="G136" s="111">
        <v>3</v>
      </c>
      <c r="H136" s="111"/>
      <c r="I136" s="111">
        <v>3</v>
      </c>
      <c r="J136" s="111"/>
      <c r="K136" s="111"/>
      <c r="L136" s="111"/>
      <c r="M136" s="111">
        <v>19</v>
      </c>
      <c r="N136" s="111"/>
      <c r="O136" s="111">
        <v>19</v>
      </c>
      <c r="P136" s="111">
        <v>274</v>
      </c>
      <c r="Q136" s="111">
        <v>39</v>
      </c>
      <c r="R136" s="111">
        <v>313</v>
      </c>
      <c r="S136" s="111">
        <v>1</v>
      </c>
      <c r="T136" s="111"/>
      <c r="U136" s="111">
        <v>1</v>
      </c>
      <c r="V136" s="111"/>
      <c r="W136" s="111"/>
      <c r="X136" s="111"/>
      <c r="Y136" s="111">
        <v>45</v>
      </c>
      <c r="Z136" s="111">
        <v>15</v>
      </c>
      <c r="AA136" s="149">
        <v>60</v>
      </c>
    </row>
    <row r="137" spans="1:27" x14ac:dyDescent="0.2">
      <c r="A137" s="162">
        <v>16.010400000000001</v>
      </c>
      <c r="B137" s="113" t="s">
        <v>208</v>
      </c>
      <c r="C137" s="163" t="s">
        <v>209</v>
      </c>
      <c r="D137" s="141">
        <f t="shared" si="9"/>
        <v>73</v>
      </c>
      <c r="E137" s="142">
        <f t="shared" si="10"/>
        <v>18</v>
      </c>
      <c r="F137" s="142">
        <f t="shared" si="11"/>
        <v>91</v>
      </c>
      <c r="G137" s="111"/>
      <c r="H137" s="111"/>
      <c r="I137" s="111"/>
      <c r="J137" s="111"/>
      <c r="K137" s="111"/>
      <c r="L137" s="111"/>
      <c r="M137" s="111">
        <v>4</v>
      </c>
      <c r="N137" s="111">
        <v>1</v>
      </c>
      <c r="O137" s="111">
        <v>5</v>
      </c>
      <c r="P137" s="111">
        <v>49</v>
      </c>
      <c r="Q137" s="111">
        <v>11</v>
      </c>
      <c r="R137" s="111">
        <v>60</v>
      </c>
      <c r="S137" s="111"/>
      <c r="T137" s="111"/>
      <c r="U137" s="111"/>
      <c r="V137" s="111"/>
      <c r="W137" s="111"/>
      <c r="X137" s="111"/>
      <c r="Y137" s="111">
        <v>20</v>
      </c>
      <c r="Z137" s="111">
        <v>6</v>
      </c>
      <c r="AA137" s="149">
        <v>26</v>
      </c>
    </row>
    <row r="138" spans="1:27" x14ac:dyDescent="0.2">
      <c r="A138" s="164"/>
      <c r="B138" s="113" t="s">
        <v>210</v>
      </c>
      <c r="C138" s="163" t="s">
        <v>211</v>
      </c>
      <c r="D138" s="141">
        <f t="shared" si="9"/>
        <v>43</v>
      </c>
      <c r="E138" s="142">
        <f t="shared" si="10"/>
        <v>16</v>
      </c>
      <c r="F138" s="142">
        <f t="shared" si="11"/>
        <v>59</v>
      </c>
      <c r="G138" s="111">
        <v>1</v>
      </c>
      <c r="H138" s="111"/>
      <c r="I138" s="111">
        <v>1</v>
      </c>
      <c r="J138" s="111"/>
      <c r="K138" s="111"/>
      <c r="L138" s="111"/>
      <c r="M138" s="111">
        <v>4</v>
      </c>
      <c r="N138" s="111">
        <v>1</v>
      </c>
      <c r="O138" s="111">
        <v>5</v>
      </c>
      <c r="P138" s="111">
        <v>31</v>
      </c>
      <c r="Q138" s="111">
        <v>12</v>
      </c>
      <c r="R138" s="111">
        <v>43</v>
      </c>
      <c r="S138" s="111"/>
      <c r="T138" s="111"/>
      <c r="U138" s="111"/>
      <c r="V138" s="111"/>
      <c r="W138" s="111"/>
      <c r="X138" s="111"/>
      <c r="Y138" s="111">
        <v>7</v>
      </c>
      <c r="Z138" s="111">
        <v>3</v>
      </c>
      <c r="AA138" s="149">
        <v>10</v>
      </c>
    </row>
    <row r="139" spans="1:27" x14ac:dyDescent="0.2">
      <c r="A139" s="162">
        <v>16.090499999999999</v>
      </c>
      <c r="B139" s="113" t="s">
        <v>214</v>
      </c>
      <c r="C139" s="163" t="s">
        <v>436</v>
      </c>
      <c r="D139" s="141">
        <f t="shared" si="9"/>
        <v>26</v>
      </c>
      <c r="E139" s="142">
        <f t="shared" si="10"/>
        <v>7</v>
      </c>
      <c r="F139" s="142">
        <f t="shared" si="11"/>
        <v>33</v>
      </c>
      <c r="G139" s="111"/>
      <c r="H139" s="111"/>
      <c r="I139" s="111"/>
      <c r="J139" s="111"/>
      <c r="K139" s="111"/>
      <c r="L139" s="111"/>
      <c r="M139" s="111">
        <v>2</v>
      </c>
      <c r="N139" s="111"/>
      <c r="O139" s="111">
        <v>2</v>
      </c>
      <c r="P139" s="111">
        <v>17</v>
      </c>
      <c r="Q139" s="111">
        <v>6</v>
      </c>
      <c r="R139" s="111">
        <v>23</v>
      </c>
      <c r="S139" s="111"/>
      <c r="T139" s="111"/>
      <c r="U139" s="111"/>
      <c r="V139" s="111"/>
      <c r="W139" s="111"/>
      <c r="X139" s="111"/>
      <c r="Y139" s="111">
        <v>7</v>
      </c>
      <c r="Z139" s="111">
        <v>1</v>
      </c>
      <c r="AA139" s="149">
        <v>8</v>
      </c>
    </row>
    <row r="140" spans="1:27" x14ac:dyDescent="0.2">
      <c r="A140" s="162">
        <v>23.010100000000001</v>
      </c>
      <c r="B140" s="113" t="s">
        <v>216</v>
      </c>
      <c r="C140" s="163" t="s">
        <v>217</v>
      </c>
      <c r="D140" s="141">
        <f t="shared" si="9"/>
        <v>31</v>
      </c>
      <c r="E140" s="142">
        <f t="shared" si="10"/>
        <v>6</v>
      </c>
      <c r="F140" s="142">
        <f t="shared" si="11"/>
        <v>37</v>
      </c>
      <c r="G140" s="111"/>
      <c r="H140" s="111">
        <v>1</v>
      </c>
      <c r="I140" s="111">
        <v>1</v>
      </c>
      <c r="J140" s="111"/>
      <c r="K140" s="111"/>
      <c r="L140" s="111"/>
      <c r="M140" s="111">
        <v>2</v>
      </c>
      <c r="N140" s="111">
        <v>1</v>
      </c>
      <c r="O140" s="111">
        <v>3</v>
      </c>
      <c r="P140" s="111">
        <v>24</v>
      </c>
      <c r="Q140" s="111">
        <v>3</v>
      </c>
      <c r="R140" s="111">
        <v>27</v>
      </c>
      <c r="S140" s="111"/>
      <c r="T140" s="111"/>
      <c r="U140" s="111"/>
      <c r="V140" s="111"/>
      <c r="W140" s="111"/>
      <c r="X140" s="111"/>
      <c r="Y140" s="111">
        <v>5</v>
      </c>
      <c r="Z140" s="111">
        <v>1</v>
      </c>
      <c r="AA140" s="149">
        <v>6</v>
      </c>
    </row>
    <row r="141" spans="1:27" x14ac:dyDescent="0.2">
      <c r="A141" s="162">
        <v>23.9999</v>
      </c>
      <c r="B141" s="113" t="s">
        <v>218</v>
      </c>
      <c r="C141" s="163" t="s">
        <v>437</v>
      </c>
      <c r="D141" s="141">
        <f t="shared" si="9"/>
        <v>25</v>
      </c>
      <c r="E141" s="142">
        <f t="shared" si="10"/>
        <v>10</v>
      </c>
      <c r="F141" s="142">
        <f t="shared" si="11"/>
        <v>35</v>
      </c>
      <c r="G141" s="111">
        <v>2</v>
      </c>
      <c r="H141" s="111"/>
      <c r="I141" s="111">
        <v>2</v>
      </c>
      <c r="J141" s="111"/>
      <c r="K141" s="111"/>
      <c r="L141" s="111"/>
      <c r="M141" s="111">
        <v>1</v>
      </c>
      <c r="N141" s="111"/>
      <c r="O141" s="111">
        <v>1</v>
      </c>
      <c r="P141" s="111">
        <v>18</v>
      </c>
      <c r="Q141" s="111">
        <v>6</v>
      </c>
      <c r="R141" s="111">
        <v>24</v>
      </c>
      <c r="S141" s="111"/>
      <c r="T141" s="111"/>
      <c r="U141" s="111"/>
      <c r="V141" s="111"/>
      <c r="W141" s="111"/>
      <c r="X141" s="111"/>
      <c r="Y141" s="111">
        <v>4</v>
      </c>
      <c r="Z141" s="111">
        <v>4</v>
      </c>
      <c r="AA141" s="149">
        <v>8</v>
      </c>
    </row>
    <row r="142" spans="1:27" x14ac:dyDescent="0.2">
      <c r="A142" s="162">
        <v>38.010100000000001</v>
      </c>
      <c r="B142" s="113" t="s">
        <v>220</v>
      </c>
      <c r="C142" s="163" t="s">
        <v>438</v>
      </c>
      <c r="D142" s="141">
        <f t="shared" si="9"/>
        <v>15</v>
      </c>
      <c r="E142" s="142">
        <f t="shared" si="10"/>
        <v>16</v>
      </c>
      <c r="F142" s="142">
        <f t="shared" si="11"/>
        <v>31</v>
      </c>
      <c r="G142" s="111"/>
      <c r="H142" s="111"/>
      <c r="I142" s="111"/>
      <c r="J142" s="111"/>
      <c r="K142" s="111"/>
      <c r="L142" s="111"/>
      <c r="M142" s="111">
        <v>1</v>
      </c>
      <c r="N142" s="111">
        <v>1</v>
      </c>
      <c r="O142" s="111">
        <v>2</v>
      </c>
      <c r="P142" s="111">
        <v>9</v>
      </c>
      <c r="Q142" s="111">
        <v>13</v>
      </c>
      <c r="R142" s="111">
        <v>22</v>
      </c>
      <c r="S142" s="111"/>
      <c r="T142" s="111"/>
      <c r="U142" s="111"/>
      <c r="V142" s="111"/>
      <c r="W142" s="111"/>
      <c r="X142" s="111"/>
      <c r="Y142" s="111">
        <v>5</v>
      </c>
      <c r="Z142" s="111">
        <v>2</v>
      </c>
      <c r="AA142" s="149">
        <v>7</v>
      </c>
    </row>
    <row r="143" spans="1:27" x14ac:dyDescent="0.2">
      <c r="A143" s="162">
        <v>50.0501</v>
      </c>
      <c r="B143" s="113" t="s">
        <v>222</v>
      </c>
      <c r="C143" s="163" t="s">
        <v>223</v>
      </c>
      <c r="D143" s="141">
        <f t="shared" si="9"/>
        <v>170</v>
      </c>
      <c r="E143" s="142">
        <f t="shared" si="10"/>
        <v>79</v>
      </c>
      <c r="F143" s="142">
        <f t="shared" si="11"/>
        <v>249</v>
      </c>
      <c r="G143" s="111">
        <v>3</v>
      </c>
      <c r="H143" s="111"/>
      <c r="I143" s="111">
        <v>3</v>
      </c>
      <c r="J143" s="111"/>
      <c r="K143" s="111"/>
      <c r="L143" s="111"/>
      <c r="M143" s="111">
        <v>5</v>
      </c>
      <c r="N143" s="111">
        <v>2</v>
      </c>
      <c r="O143" s="111">
        <v>7</v>
      </c>
      <c r="P143" s="111">
        <v>137</v>
      </c>
      <c r="Q143" s="111">
        <v>63</v>
      </c>
      <c r="R143" s="111">
        <v>200</v>
      </c>
      <c r="S143" s="111">
        <v>1</v>
      </c>
      <c r="T143" s="111"/>
      <c r="U143" s="111">
        <v>1</v>
      </c>
      <c r="V143" s="111"/>
      <c r="W143" s="111">
        <v>2</v>
      </c>
      <c r="X143" s="111">
        <v>2</v>
      </c>
      <c r="Y143" s="111">
        <v>24</v>
      </c>
      <c r="Z143" s="111">
        <v>12</v>
      </c>
      <c r="AA143" s="149">
        <v>36</v>
      </c>
    </row>
    <row r="144" spans="1:27" x14ac:dyDescent="0.2">
      <c r="A144" s="162">
        <v>50.070300000000003</v>
      </c>
      <c r="B144" s="113" t="s">
        <v>224</v>
      </c>
      <c r="C144" s="163" t="s">
        <v>225</v>
      </c>
      <c r="D144" s="141">
        <f t="shared" si="9"/>
        <v>59</v>
      </c>
      <c r="E144" s="142">
        <f t="shared" si="10"/>
        <v>16</v>
      </c>
      <c r="F144" s="142">
        <f t="shared" si="11"/>
        <v>75</v>
      </c>
      <c r="G144" s="111"/>
      <c r="H144" s="111"/>
      <c r="I144" s="111"/>
      <c r="J144" s="111"/>
      <c r="K144" s="111"/>
      <c r="L144" s="111"/>
      <c r="M144" s="111">
        <v>3</v>
      </c>
      <c r="N144" s="111">
        <v>1</v>
      </c>
      <c r="O144" s="111">
        <v>4</v>
      </c>
      <c r="P144" s="111">
        <v>47</v>
      </c>
      <c r="Q144" s="111">
        <v>14</v>
      </c>
      <c r="R144" s="111">
        <v>61</v>
      </c>
      <c r="S144" s="111"/>
      <c r="T144" s="111"/>
      <c r="U144" s="111"/>
      <c r="V144" s="111"/>
      <c r="W144" s="111"/>
      <c r="X144" s="111"/>
      <c r="Y144" s="111">
        <v>9</v>
      </c>
      <c r="Z144" s="111">
        <v>1</v>
      </c>
      <c r="AA144" s="149">
        <v>10</v>
      </c>
    </row>
    <row r="145" spans="1:27" x14ac:dyDescent="0.2">
      <c r="A145" s="162">
        <v>50.0901</v>
      </c>
      <c r="B145" s="113" t="s">
        <v>226</v>
      </c>
      <c r="C145" s="163" t="s">
        <v>439</v>
      </c>
      <c r="D145" s="141">
        <f t="shared" si="9"/>
        <v>45</v>
      </c>
      <c r="E145" s="142">
        <f t="shared" si="10"/>
        <v>44</v>
      </c>
      <c r="F145" s="142">
        <f t="shared" si="11"/>
        <v>89</v>
      </c>
      <c r="G145" s="111">
        <v>1</v>
      </c>
      <c r="H145" s="111"/>
      <c r="I145" s="111">
        <v>1</v>
      </c>
      <c r="J145" s="111"/>
      <c r="K145" s="111"/>
      <c r="L145" s="111"/>
      <c r="M145" s="111">
        <v>1</v>
      </c>
      <c r="N145" s="111">
        <v>4</v>
      </c>
      <c r="O145" s="111">
        <v>5</v>
      </c>
      <c r="P145" s="111">
        <v>38</v>
      </c>
      <c r="Q145" s="111">
        <v>34</v>
      </c>
      <c r="R145" s="111">
        <v>72</v>
      </c>
      <c r="S145" s="111"/>
      <c r="T145" s="111"/>
      <c r="U145" s="111"/>
      <c r="V145" s="111"/>
      <c r="W145" s="111"/>
      <c r="X145" s="111"/>
      <c r="Y145" s="111">
        <v>5</v>
      </c>
      <c r="Z145" s="111">
        <v>6</v>
      </c>
      <c r="AA145" s="149">
        <v>11</v>
      </c>
    </row>
    <row r="146" spans="1:27" x14ac:dyDescent="0.2">
      <c r="A146" s="162">
        <v>54.010100000000001</v>
      </c>
      <c r="B146" s="113" t="s">
        <v>259</v>
      </c>
      <c r="C146" s="163" t="s">
        <v>260</v>
      </c>
      <c r="D146" s="141">
        <f t="shared" si="9"/>
        <v>2</v>
      </c>
      <c r="E146" s="142">
        <f t="shared" si="10"/>
        <v>3</v>
      </c>
      <c r="F146" s="142">
        <f t="shared" si="11"/>
        <v>5</v>
      </c>
      <c r="G146" s="111"/>
      <c r="H146" s="111"/>
      <c r="I146" s="111"/>
      <c r="J146" s="111"/>
      <c r="K146" s="111"/>
      <c r="L146" s="111"/>
      <c r="M146" s="111"/>
      <c r="N146" s="111"/>
      <c r="O146" s="111"/>
      <c r="P146" s="111">
        <v>2</v>
      </c>
      <c r="Q146" s="111">
        <v>1</v>
      </c>
      <c r="R146" s="111">
        <v>3</v>
      </c>
      <c r="S146" s="111"/>
      <c r="T146" s="111"/>
      <c r="U146" s="111"/>
      <c r="V146" s="111"/>
      <c r="W146" s="111"/>
      <c r="X146" s="111"/>
      <c r="Y146" s="111"/>
      <c r="Z146" s="111">
        <v>2</v>
      </c>
      <c r="AA146" s="149">
        <v>2</v>
      </c>
    </row>
    <row r="147" spans="1:27" x14ac:dyDescent="0.2">
      <c r="A147" s="160" t="s">
        <v>324</v>
      </c>
      <c r="B147" s="109"/>
      <c r="C147" s="161"/>
      <c r="D147" s="148">
        <f t="shared" si="9"/>
        <v>84</v>
      </c>
      <c r="E147" s="111">
        <f t="shared" si="10"/>
        <v>31</v>
      </c>
      <c r="F147" s="111">
        <f t="shared" si="11"/>
        <v>115</v>
      </c>
      <c r="G147" s="111"/>
      <c r="H147" s="111"/>
      <c r="I147" s="111"/>
      <c r="J147" s="111"/>
      <c r="K147" s="111"/>
      <c r="L147" s="111"/>
      <c r="M147" s="111">
        <v>6</v>
      </c>
      <c r="N147" s="111"/>
      <c r="O147" s="111">
        <v>6</v>
      </c>
      <c r="P147" s="111">
        <v>67</v>
      </c>
      <c r="Q147" s="111">
        <v>25</v>
      </c>
      <c r="R147" s="111">
        <v>92</v>
      </c>
      <c r="S147" s="111"/>
      <c r="T147" s="111"/>
      <c r="U147" s="111"/>
      <c r="V147" s="111"/>
      <c r="W147" s="111"/>
      <c r="X147" s="111"/>
      <c r="Y147" s="111">
        <v>11</v>
      </c>
      <c r="Z147" s="111">
        <v>6</v>
      </c>
      <c r="AA147" s="149">
        <v>17</v>
      </c>
    </row>
    <row r="148" spans="1:27" x14ac:dyDescent="0.2">
      <c r="A148" s="162">
        <v>50.060499999999998</v>
      </c>
      <c r="B148" s="113" t="s">
        <v>233</v>
      </c>
      <c r="C148" s="163" t="s">
        <v>440</v>
      </c>
      <c r="D148" s="141">
        <f t="shared" si="9"/>
        <v>5</v>
      </c>
      <c r="E148" s="142">
        <f t="shared" si="10"/>
        <v>3</v>
      </c>
      <c r="F148" s="142">
        <f t="shared" si="11"/>
        <v>8</v>
      </c>
      <c r="G148" s="111"/>
      <c r="H148" s="111"/>
      <c r="I148" s="111"/>
      <c r="J148" s="111"/>
      <c r="K148" s="111"/>
      <c r="L148" s="111"/>
      <c r="M148" s="111"/>
      <c r="N148" s="111"/>
      <c r="O148" s="111"/>
      <c r="P148" s="111">
        <v>3</v>
      </c>
      <c r="Q148" s="111">
        <v>2</v>
      </c>
      <c r="R148" s="111">
        <v>5</v>
      </c>
      <c r="S148" s="111"/>
      <c r="T148" s="111"/>
      <c r="U148" s="111"/>
      <c r="V148" s="111"/>
      <c r="W148" s="111"/>
      <c r="X148" s="111"/>
      <c r="Y148" s="111">
        <v>2</v>
      </c>
      <c r="Z148" s="111">
        <v>1</v>
      </c>
      <c r="AA148" s="149">
        <v>3</v>
      </c>
    </row>
    <row r="149" spans="1:27" x14ac:dyDescent="0.2">
      <c r="A149" s="162">
        <v>50.070099999999996</v>
      </c>
      <c r="B149" s="113" t="s">
        <v>235</v>
      </c>
      <c r="C149" s="163" t="s">
        <v>441</v>
      </c>
      <c r="D149" s="141">
        <f t="shared" si="9"/>
        <v>2</v>
      </c>
      <c r="E149" s="142">
        <f t="shared" si="10"/>
        <v>0</v>
      </c>
      <c r="F149" s="142">
        <f t="shared" si="11"/>
        <v>2</v>
      </c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>
        <v>2</v>
      </c>
      <c r="Z149" s="111"/>
      <c r="AA149" s="149">
        <v>2</v>
      </c>
    </row>
    <row r="150" spans="1:27" x14ac:dyDescent="0.2">
      <c r="A150" s="162">
        <v>50.0702</v>
      </c>
      <c r="B150" s="113" t="s">
        <v>469</v>
      </c>
      <c r="C150" s="163" t="s">
        <v>470</v>
      </c>
      <c r="D150" s="141">
        <f t="shared" si="9"/>
        <v>38</v>
      </c>
      <c r="E150" s="142">
        <f t="shared" si="10"/>
        <v>9</v>
      </c>
      <c r="F150" s="142">
        <f t="shared" si="11"/>
        <v>47</v>
      </c>
      <c r="G150" s="111"/>
      <c r="H150" s="111"/>
      <c r="I150" s="111"/>
      <c r="J150" s="111"/>
      <c r="K150" s="111"/>
      <c r="L150" s="111"/>
      <c r="M150" s="111">
        <v>5</v>
      </c>
      <c r="N150" s="111"/>
      <c r="O150" s="111">
        <v>5</v>
      </c>
      <c r="P150" s="111">
        <v>33</v>
      </c>
      <c r="Q150" s="111">
        <v>9</v>
      </c>
      <c r="R150" s="111">
        <v>42</v>
      </c>
      <c r="S150" s="111"/>
      <c r="T150" s="111"/>
      <c r="U150" s="111"/>
      <c r="V150" s="111"/>
      <c r="W150" s="111"/>
      <c r="X150" s="111"/>
      <c r="Y150" s="111"/>
      <c r="Z150" s="111"/>
      <c r="AA150" s="149"/>
    </row>
    <row r="151" spans="1:27" x14ac:dyDescent="0.2">
      <c r="A151" s="164"/>
      <c r="B151" s="113" t="s">
        <v>290</v>
      </c>
      <c r="C151" s="163" t="s">
        <v>442</v>
      </c>
      <c r="D151" s="141">
        <f t="shared" si="9"/>
        <v>24</v>
      </c>
      <c r="E151" s="142">
        <f t="shared" si="10"/>
        <v>10</v>
      </c>
      <c r="F151" s="142">
        <f t="shared" si="11"/>
        <v>34</v>
      </c>
      <c r="G151" s="111"/>
      <c r="H151" s="111"/>
      <c r="I151" s="111"/>
      <c r="J151" s="111"/>
      <c r="K151" s="111"/>
      <c r="L151" s="111"/>
      <c r="M151" s="111">
        <v>1</v>
      </c>
      <c r="N151" s="111"/>
      <c r="O151" s="111">
        <v>1</v>
      </c>
      <c r="P151" s="111">
        <v>20</v>
      </c>
      <c r="Q151" s="111">
        <v>7</v>
      </c>
      <c r="R151" s="111">
        <v>27</v>
      </c>
      <c r="S151" s="111"/>
      <c r="T151" s="111"/>
      <c r="U151" s="111"/>
      <c r="V151" s="111"/>
      <c r="W151" s="111"/>
      <c r="X151" s="111"/>
      <c r="Y151" s="111">
        <v>3</v>
      </c>
      <c r="Z151" s="111">
        <v>3</v>
      </c>
      <c r="AA151" s="149">
        <v>6</v>
      </c>
    </row>
    <row r="152" spans="1:27" x14ac:dyDescent="0.2">
      <c r="A152" s="162">
        <v>50.070399999999999</v>
      </c>
      <c r="B152" s="113" t="s">
        <v>237</v>
      </c>
      <c r="C152" s="163" t="s">
        <v>443</v>
      </c>
      <c r="D152" s="141">
        <f t="shared" si="9"/>
        <v>1</v>
      </c>
      <c r="E152" s="142">
        <f t="shared" si="10"/>
        <v>3</v>
      </c>
      <c r="F152" s="142">
        <f t="shared" si="11"/>
        <v>4</v>
      </c>
      <c r="G152" s="111"/>
      <c r="H152" s="111"/>
      <c r="I152" s="111"/>
      <c r="J152" s="111"/>
      <c r="K152" s="111"/>
      <c r="L152" s="111"/>
      <c r="M152" s="111"/>
      <c r="N152" s="111"/>
      <c r="O152" s="111"/>
      <c r="P152" s="111">
        <v>1</v>
      </c>
      <c r="Q152" s="111">
        <v>3</v>
      </c>
      <c r="R152" s="111">
        <v>4</v>
      </c>
      <c r="S152" s="111"/>
      <c r="T152" s="111"/>
      <c r="U152" s="111"/>
      <c r="V152" s="111"/>
      <c r="W152" s="111"/>
      <c r="X152" s="111"/>
      <c r="Y152" s="111"/>
      <c r="Z152" s="111"/>
      <c r="AA152" s="149"/>
    </row>
    <row r="153" spans="1:27" x14ac:dyDescent="0.2">
      <c r="A153" s="162">
        <v>50.070500000000003</v>
      </c>
      <c r="B153" s="113" t="s">
        <v>241</v>
      </c>
      <c r="C153" s="163" t="s">
        <v>444</v>
      </c>
      <c r="D153" s="141">
        <f t="shared" si="9"/>
        <v>8</v>
      </c>
      <c r="E153" s="142">
        <f t="shared" si="10"/>
        <v>4</v>
      </c>
      <c r="F153" s="142">
        <f t="shared" si="11"/>
        <v>12</v>
      </c>
      <c r="G153" s="111"/>
      <c r="H153" s="111"/>
      <c r="I153" s="111"/>
      <c r="J153" s="111"/>
      <c r="K153" s="111"/>
      <c r="L153" s="111"/>
      <c r="M153" s="111"/>
      <c r="N153" s="111"/>
      <c r="O153" s="111"/>
      <c r="P153" s="111">
        <v>6</v>
      </c>
      <c r="Q153" s="111">
        <v>3</v>
      </c>
      <c r="R153" s="111">
        <v>9</v>
      </c>
      <c r="S153" s="111"/>
      <c r="T153" s="111"/>
      <c r="U153" s="111"/>
      <c r="V153" s="111"/>
      <c r="W153" s="111"/>
      <c r="X153" s="111"/>
      <c r="Y153" s="111">
        <v>2</v>
      </c>
      <c r="Z153" s="111">
        <v>1</v>
      </c>
      <c r="AA153" s="149">
        <v>3</v>
      </c>
    </row>
    <row r="154" spans="1:27" x14ac:dyDescent="0.2">
      <c r="A154" s="164"/>
      <c r="B154" s="113" t="s">
        <v>239</v>
      </c>
      <c r="C154" s="163" t="s">
        <v>445</v>
      </c>
      <c r="D154" s="141">
        <f t="shared" si="9"/>
        <v>0</v>
      </c>
      <c r="E154" s="142">
        <f t="shared" si="10"/>
        <v>1</v>
      </c>
      <c r="F154" s="142">
        <f t="shared" si="11"/>
        <v>1</v>
      </c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>
        <v>1</v>
      </c>
      <c r="R154" s="111">
        <v>1</v>
      </c>
      <c r="S154" s="111"/>
      <c r="T154" s="111"/>
      <c r="U154" s="111"/>
      <c r="V154" s="111"/>
      <c r="W154" s="111"/>
      <c r="X154" s="111"/>
      <c r="Y154" s="111"/>
      <c r="Z154" s="111"/>
      <c r="AA154" s="149"/>
    </row>
    <row r="155" spans="1:27" x14ac:dyDescent="0.2">
      <c r="A155" s="164"/>
      <c r="B155" s="113" t="s">
        <v>243</v>
      </c>
      <c r="C155" s="163" t="s">
        <v>446</v>
      </c>
      <c r="D155" s="141">
        <f t="shared" si="9"/>
        <v>5</v>
      </c>
      <c r="E155" s="142">
        <f t="shared" si="10"/>
        <v>1</v>
      </c>
      <c r="F155" s="142">
        <f t="shared" si="11"/>
        <v>6</v>
      </c>
      <c r="G155" s="111"/>
      <c r="H155" s="111"/>
      <c r="I155" s="111"/>
      <c r="J155" s="111"/>
      <c r="K155" s="111"/>
      <c r="L155" s="111"/>
      <c r="M155" s="111"/>
      <c r="N155" s="111"/>
      <c r="O155" s="111"/>
      <c r="P155" s="111">
        <v>3</v>
      </c>
      <c r="Q155" s="111"/>
      <c r="R155" s="111">
        <v>3</v>
      </c>
      <c r="S155" s="111"/>
      <c r="T155" s="111"/>
      <c r="U155" s="111"/>
      <c r="V155" s="111"/>
      <c r="W155" s="111"/>
      <c r="X155" s="111"/>
      <c r="Y155" s="111">
        <v>2</v>
      </c>
      <c r="Z155" s="111">
        <v>1</v>
      </c>
      <c r="AA155" s="149">
        <v>3</v>
      </c>
    </row>
    <row r="156" spans="1:27" x14ac:dyDescent="0.2">
      <c r="A156" s="162">
        <v>50.070799999999998</v>
      </c>
      <c r="B156" s="113" t="s">
        <v>245</v>
      </c>
      <c r="C156" s="163" t="s">
        <v>447</v>
      </c>
      <c r="D156" s="141">
        <f t="shared" si="9"/>
        <v>1</v>
      </c>
      <c r="E156" s="142">
        <f t="shared" si="10"/>
        <v>0</v>
      </c>
      <c r="F156" s="142">
        <f t="shared" si="11"/>
        <v>1</v>
      </c>
      <c r="G156" s="111"/>
      <c r="H156" s="111"/>
      <c r="I156" s="111"/>
      <c r="J156" s="111"/>
      <c r="K156" s="111"/>
      <c r="L156" s="111"/>
      <c r="M156" s="111"/>
      <c r="N156" s="111"/>
      <c r="O156" s="111"/>
      <c r="P156" s="111">
        <v>1</v>
      </c>
      <c r="Q156" s="111"/>
      <c r="R156" s="111">
        <v>1</v>
      </c>
      <c r="S156" s="111"/>
      <c r="T156" s="111"/>
      <c r="U156" s="111"/>
      <c r="V156" s="111"/>
      <c r="W156" s="111"/>
      <c r="X156" s="111"/>
      <c r="Y156" s="111"/>
      <c r="Z156" s="111"/>
      <c r="AA156" s="149"/>
    </row>
    <row r="157" spans="1:27" x14ac:dyDescent="0.2">
      <c r="A157" s="160" t="s">
        <v>314</v>
      </c>
      <c r="B157" s="109"/>
      <c r="C157" s="161"/>
      <c r="D157" s="148">
        <f t="shared" si="9"/>
        <v>86</v>
      </c>
      <c r="E157" s="111">
        <f t="shared" si="10"/>
        <v>30</v>
      </c>
      <c r="F157" s="111">
        <f t="shared" si="11"/>
        <v>116</v>
      </c>
      <c r="G157" s="111">
        <v>1</v>
      </c>
      <c r="H157" s="111">
        <v>1</v>
      </c>
      <c r="I157" s="111">
        <v>2</v>
      </c>
      <c r="J157" s="111"/>
      <c r="K157" s="111"/>
      <c r="L157" s="111"/>
      <c r="M157" s="111">
        <v>4</v>
      </c>
      <c r="N157" s="111"/>
      <c r="O157" s="111">
        <v>4</v>
      </c>
      <c r="P157" s="111">
        <v>73</v>
      </c>
      <c r="Q157" s="111">
        <v>26</v>
      </c>
      <c r="R157" s="111">
        <v>99</v>
      </c>
      <c r="S157" s="111"/>
      <c r="T157" s="111"/>
      <c r="U157" s="111"/>
      <c r="V157" s="111"/>
      <c r="W157" s="111"/>
      <c r="X157" s="111"/>
      <c r="Y157" s="111">
        <v>8</v>
      </c>
      <c r="Z157" s="111">
        <v>3</v>
      </c>
      <c r="AA157" s="149">
        <v>11</v>
      </c>
    </row>
    <row r="158" spans="1:27" x14ac:dyDescent="0.2">
      <c r="A158" s="162">
        <v>30.9999</v>
      </c>
      <c r="B158" s="113" t="s">
        <v>250</v>
      </c>
      <c r="C158" s="163" t="s">
        <v>449</v>
      </c>
      <c r="D158" s="141">
        <f t="shared" si="9"/>
        <v>19</v>
      </c>
      <c r="E158" s="142">
        <f t="shared" si="10"/>
        <v>4</v>
      </c>
      <c r="F158" s="142">
        <f t="shared" si="11"/>
        <v>23</v>
      </c>
      <c r="G158" s="111"/>
      <c r="H158" s="111"/>
      <c r="I158" s="111"/>
      <c r="J158" s="111"/>
      <c r="K158" s="111"/>
      <c r="L158" s="111"/>
      <c r="M158" s="111">
        <v>2</v>
      </c>
      <c r="N158" s="111"/>
      <c r="O158" s="111">
        <v>2</v>
      </c>
      <c r="P158" s="111">
        <v>14</v>
      </c>
      <c r="Q158" s="111">
        <v>3</v>
      </c>
      <c r="R158" s="111">
        <v>17</v>
      </c>
      <c r="S158" s="111"/>
      <c r="T158" s="111"/>
      <c r="U158" s="111"/>
      <c r="V158" s="111"/>
      <c r="W158" s="111"/>
      <c r="X158" s="111"/>
      <c r="Y158" s="111">
        <v>3</v>
      </c>
      <c r="Z158" s="111">
        <v>1</v>
      </c>
      <c r="AA158" s="149">
        <v>4</v>
      </c>
    </row>
    <row r="159" spans="1:27" x14ac:dyDescent="0.2">
      <c r="A159" s="164"/>
      <c r="B159" s="113" t="s">
        <v>252</v>
      </c>
      <c r="C159" s="163" t="s">
        <v>450</v>
      </c>
      <c r="D159" s="141">
        <f t="shared" si="9"/>
        <v>17</v>
      </c>
      <c r="E159" s="142">
        <f t="shared" si="10"/>
        <v>6</v>
      </c>
      <c r="F159" s="142">
        <f t="shared" si="11"/>
        <v>23</v>
      </c>
      <c r="G159" s="111"/>
      <c r="H159" s="111"/>
      <c r="I159" s="111"/>
      <c r="J159" s="111"/>
      <c r="K159" s="111"/>
      <c r="L159" s="111"/>
      <c r="M159" s="111"/>
      <c r="N159" s="111"/>
      <c r="O159" s="111"/>
      <c r="P159" s="111">
        <v>13</v>
      </c>
      <c r="Q159" s="111">
        <v>4</v>
      </c>
      <c r="R159" s="111">
        <v>17</v>
      </c>
      <c r="S159" s="111"/>
      <c r="T159" s="111"/>
      <c r="U159" s="111"/>
      <c r="V159" s="111"/>
      <c r="W159" s="111"/>
      <c r="X159" s="111"/>
      <c r="Y159" s="111">
        <v>4</v>
      </c>
      <c r="Z159" s="111">
        <v>2</v>
      </c>
      <c r="AA159" s="149">
        <v>6</v>
      </c>
    </row>
    <row r="160" spans="1:27" x14ac:dyDescent="0.2">
      <c r="A160" s="164"/>
      <c r="B160" s="113" t="s">
        <v>254</v>
      </c>
      <c r="C160" s="163" t="s">
        <v>451</v>
      </c>
      <c r="D160" s="141">
        <f t="shared" si="9"/>
        <v>9</v>
      </c>
      <c r="E160" s="142">
        <f t="shared" si="10"/>
        <v>3</v>
      </c>
      <c r="F160" s="142">
        <f t="shared" si="11"/>
        <v>12</v>
      </c>
      <c r="G160" s="111"/>
      <c r="H160" s="111"/>
      <c r="I160" s="111"/>
      <c r="J160" s="111"/>
      <c r="K160" s="111"/>
      <c r="L160" s="111"/>
      <c r="M160" s="111">
        <v>1</v>
      </c>
      <c r="N160" s="111"/>
      <c r="O160" s="111">
        <v>1</v>
      </c>
      <c r="P160" s="111">
        <v>7</v>
      </c>
      <c r="Q160" s="111">
        <v>3</v>
      </c>
      <c r="R160" s="111">
        <v>10</v>
      </c>
      <c r="S160" s="111"/>
      <c r="T160" s="111"/>
      <c r="U160" s="111"/>
      <c r="V160" s="111"/>
      <c r="W160" s="111"/>
      <c r="X160" s="111"/>
      <c r="Y160" s="111">
        <v>1</v>
      </c>
      <c r="Z160" s="111"/>
      <c r="AA160" s="149">
        <v>1</v>
      </c>
    </row>
    <row r="161" spans="1:27" x14ac:dyDescent="0.2">
      <c r="A161" s="164"/>
      <c r="B161" s="113" t="s">
        <v>258</v>
      </c>
      <c r="C161" s="163" t="s">
        <v>61</v>
      </c>
      <c r="D161" s="141">
        <f t="shared" si="9"/>
        <v>35</v>
      </c>
      <c r="E161" s="142">
        <f t="shared" si="10"/>
        <v>14</v>
      </c>
      <c r="F161" s="142">
        <f t="shared" si="11"/>
        <v>49</v>
      </c>
      <c r="G161" s="111"/>
      <c r="H161" s="111">
        <v>1</v>
      </c>
      <c r="I161" s="111">
        <v>1</v>
      </c>
      <c r="J161" s="111"/>
      <c r="K161" s="111"/>
      <c r="L161" s="111"/>
      <c r="M161" s="111">
        <v>1</v>
      </c>
      <c r="N161" s="111"/>
      <c r="O161" s="111">
        <v>1</v>
      </c>
      <c r="P161" s="111">
        <v>34</v>
      </c>
      <c r="Q161" s="111">
        <v>13</v>
      </c>
      <c r="R161" s="111">
        <v>47</v>
      </c>
      <c r="S161" s="111"/>
      <c r="T161" s="111"/>
      <c r="U161" s="111"/>
      <c r="V161" s="111"/>
      <c r="W161" s="111"/>
      <c r="X161" s="111"/>
      <c r="Y161" s="111"/>
      <c r="Z161" s="111"/>
      <c r="AA161" s="149"/>
    </row>
    <row r="162" spans="1:27" x14ac:dyDescent="0.2">
      <c r="A162" s="164"/>
      <c r="B162" s="113" t="s">
        <v>463</v>
      </c>
      <c r="C162" s="163" t="s">
        <v>464</v>
      </c>
      <c r="D162" s="141">
        <f t="shared" si="9"/>
        <v>6</v>
      </c>
      <c r="E162" s="142">
        <f t="shared" si="10"/>
        <v>3</v>
      </c>
      <c r="F162" s="142">
        <f t="shared" si="11"/>
        <v>9</v>
      </c>
      <c r="G162" s="111">
        <v>1</v>
      </c>
      <c r="H162" s="111"/>
      <c r="I162" s="111">
        <v>1</v>
      </c>
      <c r="J162" s="111"/>
      <c r="K162" s="111"/>
      <c r="L162" s="111"/>
      <c r="M162" s="111"/>
      <c r="N162" s="111"/>
      <c r="O162" s="111"/>
      <c r="P162" s="111">
        <v>5</v>
      </c>
      <c r="Q162" s="111">
        <v>3</v>
      </c>
      <c r="R162" s="111">
        <v>8</v>
      </c>
      <c r="S162" s="111"/>
      <c r="T162" s="111"/>
      <c r="U162" s="111"/>
      <c r="V162" s="111"/>
      <c r="W162" s="111"/>
      <c r="X162" s="111"/>
      <c r="Y162" s="111"/>
      <c r="Z162" s="111"/>
      <c r="AA162" s="149"/>
    </row>
    <row r="163" spans="1:27" x14ac:dyDescent="0.2">
      <c r="A163" s="160" t="s">
        <v>325</v>
      </c>
      <c r="B163" s="109"/>
      <c r="C163" s="161"/>
      <c r="D163" s="148">
        <f t="shared" si="9"/>
        <v>23</v>
      </c>
      <c r="E163" s="111">
        <f t="shared" si="10"/>
        <v>36</v>
      </c>
      <c r="F163" s="111">
        <f t="shared" si="11"/>
        <v>59</v>
      </c>
      <c r="G163" s="111"/>
      <c r="H163" s="111"/>
      <c r="I163" s="111"/>
      <c r="J163" s="111"/>
      <c r="K163" s="111"/>
      <c r="L163" s="111"/>
      <c r="M163" s="111">
        <v>3</v>
      </c>
      <c r="N163" s="111">
        <v>2</v>
      </c>
      <c r="O163" s="111">
        <v>5</v>
      </c>
      <c r="P163" s="111">
        <v>12</v>
      </c>
      <c r="Q163" s="111">
        <v>18</v>
      </c>
      <c r="R163" s="111">
        <v>30</v>
      </c>
      <c r="S163" s="111"/>
      <c r="T163" s="111"/>
      <c r="U163" s="111"/>
      <c r="V163" s="111"/>
      <c r="W163" s="111"/>
      <c r="X163" s="111"/>
      <c r="Y163" s="111">
        <v>8</v>
      </c>
      <c r="Z163" s="111">
        <v>16</v>
      </c>
      <c r="AA163" s="149">
        <v>24</v>
      </c>
    </row>
    <row r="164" spans="1:27" x14ac:dyDescent="0.2">
      <c r="A164" s="162">
        <v>54.010300000000001</v>
      </c>
      <c r="B164" s="113" t="s">
        <v>228</v>
      </c>
      <c r="C164" s="163" t="s">
        <v>229</v>
      </c>
      <c r="D164" s="141">
        <f t="shared" si="9"/>
        <v>13</v>
      </c>
      <c r="E164" s="142">
        <f t="shared" si="10"/>
        <v>23</v>
      </c>
      <c r="F164" s="142">
        <f t="shared" si="11"/>
        <v>36</v>
      </c>
      <c r="G164" s="111"/>
      <c r="H164" s="111"/>
      <c r="I164" s="111"/>
      <c r="J164" s="111"/>
      <c r="K164" s="111"/>
      <c r="L164" s="111"/>
      <c r="M164" s="111">
        <v>1</v>
      </c>
      <c r="N164" s="111">
        <v>2</v>
      </c>
      <c r="O164" s="111">
        <v>3</v>
      </c>
      <c r="P164" s="111">
        <v>9</v>
      </c>
      <c r="Q164" s="111">
        <v>10</v>
      </c>
      <c r="R164" s="111">
        <v>19</v>
      </c>
      <c r="S164" s="111"/>
      <c r="T164" s="111"/>
      <c r="U164" s="111"/>
      <c r="V164" s="111"/>
      <c r="W164" s="111"/>
      <c r="X164" s="111"/>
      <c r="Y164" s="111">
        <v>3</v>
      </c>
      <c r="Z164" s="111">
        <v>11</v>
      </c>
      <c r="AA164" s="149">
        <v>14</v>
      </c>
    </row>
    <row r="165" spans="1:27" x14ac:dyDescent="0.2">
      <c r="A165" s="162">
        <v>54.0199</v>
      </c>
      <c r="B165" s="113" t="s">
        <v>230</v>
      </c>
      <c r="C165" s="163" t="s">
        <v>453</v>
      </c>
      <c r="D165" s="141">
        <f t="shared" si="9"/>
        <v>10</v>
      </c>
      <c r="E165" s="142">
        <f t="shared" si="10"/>
        <v>13</v>
      </c>
      <c r="F165" s="142">
        <f t="shared" si="11"/>
        <v>23</v>
      </c>
      <c r="G165" s="111"/>
      <c r="H165" s="111"/>
      <c r="I165" s="111"/>
      <c r="J165" s="111"/>
      <c r="K165" s="111"/>
      <c r="L165" s="111"/>
      <c r="M165" s="111">
        <v>2</v>
      </c>
      <c r="N165" s="111"/>
      <c r="O165" s="111">
        <v>2</v>
      </c>
      <c r="P165" s="111">
        <v>3</v>
      </c>
      <c r="Q165" s="111">
        <v>8</v>
      </c>
      <c r="R165" s="111">
        <v>11</v>
      </c>
      <c r="S165" s="111"/>
      <c r="T165" s="111"/>
      <c r="U165" s="111"/>
      <c r="V165" s="111"/>
      <c r="W165" s="111"/>
      <c r="X165" s="111"/>
      <c r="Y165" s="111">
        <v>5</v>
      </c>
      <c r="Z165" s="111">
        <v>5</v>
      </c>
      <c r="AA165" s="149">
        <v>10</v>
      </c>
    </row>
    <row r="166" spans="1:27" x14ac:dyDescent="0.2">
      <c r="A166" s="165" t="s">
        <v>265</v>
      </c>
      <c r="B166" s="115"/>
      <c r="C166" s="166"/>
      <c r="D166" s="144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45"/>
    </row>
    <row r="167" spans="1:27" x14ac:dyDescent="0.2">
      <c r="A167" s="158" t="s">
        <v>12</v>
      </c>
      <c r="B167" s="107"/>
      <c r="C167" s="159"/>
      <c r="D167" s="146">
        <f t="shared" si="9"/>
        <v>39</v>
      </c>
      <c r="E167" s="108">
        <f t="shared" si="10"/>
        <v>18</v>
      </c>
      <c r="F167" s="108">
        <f t="shared" si="11"/>
        <v>57</v>
      </c>
      <c r="G167" s="108"/>
      <c r="H167" s="108"/>
      <c r="I167" s="108"/>
      <c r="J167" s="108"/>
      <c r="K167" s="108"/>
      <c r="L167" s="108"/>
      <c r="M167" s="108">
        <v>1</v>
      </c>
      <c r="N167" s="108"/>
      <c r="O167" s="108">
        <v>1</v>
      </c>
      <c r="P167" s="108">
        <v>11</v>
      </c>
      <c r="Q167" s="108">
        <v>10</v>
      </c>
      <c r="R167" s="108">
        <v>21</v>
      </c>
      <c r="S167" s="108"/>
      <c r="T167" s="108"/>
      <c r="U167" s="108"/>
      <c r="V167" s="108"/>
      <c r="W167" s="108"/>
      <c r="X167" s="108"/>
      <c r="Y167" s="108">
        <v>27</v>
      </c>
      <c r="Z167" s="108">
        <v>8</v>
      </c>
      <c r="AA167" s="147">
        <v>35</v>
      </c>
    </row>
    <row r="168" spans="1:27" x14ac:dyDescent="0.2">
      <c r="A168" s="160" t="s">
        <v>322</v>
      </c>
      <c r="B168" s="109"/>
      <c r="C168" s="161"/>
      <c r="D168" s="148">
        <f t="shared" si="9"/>
        <v>39</v>
      </c>
      <c r="E168" s="111">
        <f t="shared" si="10"/>
        <v>18</v>
      </c>
      <c r="F168" s="111">
        <f t="shared" si="11"/>
        <v>57</v>
      </c>
      <c r="G168" s="111"/>
      <c r="H168" s="111"/>
      <c r="I168" s="111"/>
      <c r="J168" s="111"/>
      <c r="K168" s="111"/>
      <c r="L168" s="111"/>
      <c r="M168" s="111">
        <v>1</v>
      </c>
      <c r="N168" s="111"/>
      <c r="O168" s="111">
        <v>1</v>
      </c>
      <c r="P168" s="111">
        <v>11</v>
      </c>
      <c r="Q168" s="111">
        <v>10</v>
      </c>
      <c r="R168" s="111">
        <v>21</v>
      </c>
      <c r="S168" s="111"/>
      <c r="T168" s="111"/>
      <c r="U168" s="111"/>
      <c r="V168" s="111"/>
      <c r="W168" s="111"/>
      <c r="X168" s="111"/>
      <c r="Y168" s="111">
        <v>27</v>
      </c>
      <c r="Z168" s="111">
        <v>8</v>
      </c>
      <c r="AA168" s="149">
        <v>35</v>
      </c>
    </row>
    <row r="169" spans="1:27" x14ac:dyDescent="0.2">
      <c r="A169" s="162">
        <v>45</v>
      </c>
      <c r="B169" s="113" t="s">
        <v>262</v>
      </c>
      <c r="C169" s="163" t="s">
        <v>454</v>
      </c>
      <c r="D169" s="141">
        <f t="shared" si="9"/>
        <v>1</v>
      </c>
      <c r="E169" s="142">
        <f t="shared" si="10"/>
        <v>1</v>
      </c>
      <c r="F169" s="142">
        <f t="shared" si="11"/>
        <v>2</v>
      </c>
      <c r="G169" s="111"/>
      <c r="H169" s="111"/>
      <c r="I169" s="111"/>
      <c r="J169" s="111"/>
      <c r="K169" s="111"/>
      <c r="L169" s="111"/>
      <c r="M169" s="111">
        <v>1</v>
      </c>
      <c r="N169" s="111"/>
      <c r="O169" s="111">
        <v>1</v>
      </c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>
        <v>1</v>
      </c>
      <c r="AA169" s="149">
        <v>1</v>
      </c>
    </row>
    <row r="170" spans="1:27" x14ac:dyDescent="0.2">
      <c r="A170" s="162" t="s">
        <v>266</v>
      </c>
      <c r="B170" s="113" t="s">
        <v>266</v>
      </c>
      <c r="C170" s="163" t="s">
        <v>455</v>
      </c>
      <c r="D170" s="141">
        <f t="shared" si="9"/>
        <v>1</v>
      </c>
      <c r="E170" s="142">
        <f t="shared" si="10"/>
        <v>4</v>
      </c>
      <c r="F170" s="142">
        <f t="shared" si="11"/>
        <v>5</v>
      </c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>
        <v>2</v>
      </c>
      <c r="R170" s="111">
        <v>2</v>
      </c>
      <c r="S170" s="111"/>
      <c r="T170" s="111"/>
      <c r="U170" s="111"/>
      <c r="V170" s="111"/>
      <c r="W170" s="111"/>
      <c r="X170" s="111"/>
      <c r="Y170" s="111">
        <v>1</v>
      </c>
      <c r="Z170" s="111">
        <v>2</v>
      </c>
      <c r="AA170" s="149">
        <v>3</v>
      </c>
    </row>
    <row r="171" spans="1:27" x14ac:dyDescent="0.2">
      <c r="A171" s="162" t="s">
        <v>268</v>
      </c>
      <c r="B171" s="113" t="s">
        <v>268</v>
      </c>
      <c r="C171" s="163" t="s">
        <v>456</v>
      </c>
      <c r="D171" s="141">
        <f t="shared" ref="D171:D175" si="12">G171+J171+M171+P171+S171+V171+Y171</f>
        <v>1</v>
      </c>
      <c r="E171" s="142">
        <f t="shared" ref="E171:E175" si="13">H171+K171+N171+Q171+T171+W171+Z171</f>
        <v>1</v>
      </c>
      <c r="F171" s="142">
        <f t="shared" ref="F171:F175" si="14">I171+L171+O171+R171+U171+X171+AA171</f>
        <v>2</v>
      </c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>
        <v>1</v>
      </c>
      <c r="Z171" s="111">
        <v>1</v>
      </c>
      <c r="AA171" s="149">
        <v>2</v>
      </c>
    </row>
    <row r="172" spans="1:27" x14ac:dyDescent="0.2">
      <c r="A172" s="162" t="s">
        <v>270</v>
      </c>
      <c r="B172" s="113" t="s">
        <v>270</v>
      </c>
      <c r="C172" s="163" t="s">
        <v>457</v>
      </c>
      <c r="D172" s="141">
        <f t="shared" si="12"/>
        <v>13</v>
      </c>
      <c r="E172" s="142">
        <f t="shared" si="13"/>
        <v>8</v>
      </c>
      <c r="F172" s="142">
        <f t="shared" si="14"/>
        <v>21</v>
      </c>
      <c r="G172" s="111"/>
      <c r="H172" s="111"/>
      <c r="I172" s="111"/>
      <c r="J172" s="111"/>
      <c r="K172" s="111"/>
      <c r="L172" s="111"/>
      <c r="M172" s="111"/>
      <c r="N172" s="111"/>
      <c r="O172" s="111"/>
      <c r="P172" s="111">
        <v>2</v>
      </c>
      <c r="Q172" s="111">
        <v>4</v>
      </c>
      <c r="R172" s="111">
        <v>6</v>
      </c>
      <c r="S172" s="111"/>
      <c r="T172" s="111"/>
      <c r="U172" s="111"/>
      <c r="V172" s="111"/>
      <c r="W172" s="111"/>
      <c r="X172" s="111"/>
      <c r="Y172" s="111">
        <v>11</v>
      </c>
      <c r="Z172" s="111">
        <v>4</v>
      </c>
      <c r="AA172" s="149">
        <v>15</v>
      </c>
    </row>
    <row r="173" spans="1:27" x14ac:dyDescent="0.2">
      <c r="A173" s="162" t="s">
        <v>274</v>
      </c>
      <c r="B173" s="113" t="s">
        <v>274</v>
      </c>
      <c r="C173" s="163" t="s">
        <v>459</v>
      </c>
      <c r="D173" s="141">
        <f t="shared" si="12"/>
        <v>11</v>
      </c>
      <c r="E173" s="142">
        <f t="shared" si="13"/>
        <v>1</v>
      </c>
      <c r="F173" s="142">
        <f t="shared" si="14"/>
        <v>12</v>
      </c>
      <c r="G173" s="111"/>
      <c r="H173" s="111"/>
      <c r="I173" s="111"/>
      <c r="J173" s="111"/>
      <c r="K173" s="111"/>
      <c r="L173" s="111"/>
      <c r="M173" s="111"/>
      <c r="N173" s="111"/>
      <c r="O173" s="111"/>
      <c r="P173" s="111">
        <v>7</v>
      </c>
      <c r="Q173" s="111">
        <v>1</v>
      </c>
      <c r="R173" s="111">
        <v>8</v>
      </c>
      <c r="S173" s="111"/>
      <c r="T173" s="111"/>
      <c r="U173" s="111"/>
      <c r="V173" s="111"/>
      <c r="W173" s="111"/>
      <c r="X173" s="111"/>
      <c r="Y173" s="111">
        <v>4</v>
      </c>
      <c r="Z173" s="111"/>
      <c r="AA173" s="149">
        <v>4</v>
      </c>
    </row>
    <row r="174" spans="1:27" x14ac:dyDescent="0.2">
      <c r="A174" s="162" t="s">
        <v>276</v>
      </c>
      <c r="B174" s="113" t="s">
        <v>276</v>
      </c>
      <c r="C174" s="163" t="s">
        <v>460</v>
      </c>
      <c r="D174" s="141">
        <f t="shared" si="12"/>
        <v>1</v>
      </c>
      <c r="E174" s="142">
        <f t="shared" si="13"/>
        <v>0</v>
      </c>
      <c r="F174" s="142">
        <f t="shared" si="14"/>
        <v>1</v>
      </c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>
        <v>1</v>
      </c>
      <c r="Z174" s="111"/>
      <c r="AA174" s="149">
        <v>1</v>
      </c>
    </row>
    <row r="175" spans="1:27" x14ac:dyDescent="0.2">
      <c r="A175" s="162" t="s">
        <v>278</v>
      </c>
      <c r="B175" s="113" t="s">
        <v>278</v>
      </c>
      <c r="C175" s="163" t="s">
        <v>461</v>
      </c>
      <c r="D175" s="141">
        <f t="shared" si="12"/>
        <v>11</v>
      </c>
      <c r="E175" s="142">
        <f t="shared" si="13"/>
        <v>3</v>
      </c>
      <c r="F175" s="142">
        <f t="shared" si="14"/>
        <v>14</v>
      </c>
      <c r="G175" s="111"/>
      <c r="H175" s="111"/>
      <c r="I175" s="111"/>
      <c r="J175" s="111"/>
      <c r="K175" s="111"/>
      <c r="L175" s="111"/>
      <c r="M175" s="111"/>
      <c r="N175" s="111"/>
      <c r="O175" s="111"/>
      <c r="P175" s="111">
        <v>2</v>
      </c>
      <c r="Q175" s="111">
        <v>3</v>
      </c>
      <c r="R175" s="111">
        <v>5</v>
      </c>
      <c r="S175" s="111"/>
      <c r="T175" s="111"/>
      <c r="U175" s="111"/>
      <c r="V175" s="111"/>
      <c r="W175" s="111"/>
      <c r="X175" s="111"/>
      <c r="Y175" s="111">
        <v>9</v>
      </c>
      <c r="Z175" s="111"/>
      <c r="AA175" s="149">
        <v>9</v>
      </c>
    </row>
  </sheetData>
  <mergeCells count="15">
    <mergeCell ref="A1:AA1"/>
    <mergeCell ref="A2:AA2"/>
    <mergeCell ref="A3:AA3"/>
    <mergeCell ref="A5:AA5"/>
    <mergeCell ref="A6:AA6"/>
    <mergeCell ref="V8:X8"/>
    <mergeCell ref="Y8:AA8"/>
    <mergeCell ref="A7:AA7"/>
    <mergeCell ref="C8:C9"/>
    <mergeCell ref="D8:F8"/>
    <mergeCell ref="G8:I8"/>
    <mergeCell ref="J8:L8"/>
    <mergeCell ref="M8:O8"/>
    <mergeCell ref="P8:R8"/>
    <mergeCell ref="S8:U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C8A4D9-EC3D-46AB-BAFA-73ED826EF23F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http://purl.org/dc/dcmitype/"/>
    <ds:schemaRef ds:uri="34cf7324-f286-4ca4-bbb7-f892776d82b8"/>
    <ds:schemaRef ds:uri="http://purl.org/dc/elements/1.1/"/>
    <ds:schemaRef ds:uri="http://schemas.openxmlformats.org/package/2006/metadata/core-properties"/>
    <ds:schemaRef ds:uri="99f3c8b3-53b7-444b-b95b-946f2640496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C6E7865-DC5B-4CB1-AED9-EC1984AEB4F6}"/>
</file>

<file path=customXml/itemProps3.xml><?xml version="1.0" encoding="utf-8"?>
<ds:datastoreItem xmlns:ds="http://schemas.openxmlformats.org/officeDocument/2006/customXml" ds:itemID="{913D9FEC-BF07-4DDE-AB2B-D6009C71A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Contenido</vt:lpstr>
      <vt:lpstr>Resumen 2015-2023</vt:lpstr>
      <vt:lpstr>2015-16</vt:lpstr>
      <vt:lpstr>2016-17</vt:lpstr>
      <vt:lpstr>2017-18</vt:lpstr>
      <vt:lpstr>2018-19</vt:lpstr>
      <vt:lpstr>2019-20</vt:lpstr>
      <vt:lpstr>2020-21</vt:lpstr>
      <vt:lpstr>2021-22</vt:lpstr>
      <vt:lpstr>2022-23</vt:lpstr>
      <vt:lpstr>2023-24</vt:lpstr>
      <vt:lpstr>'2015-16'!Print_Titles</vt:lpstr>
      <vt:lpstr>'2016-17'!Print_Titles</vt:lpstr>
      <vt:lpstr>'2017-18'!Print_Titles</vt:lpstr>
      <vt:lpstr>'Resumen 2015-2023'!Print_Titles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SandraE</dc:creator>
  <cp:lastModifiedBy>DiiA-SEFP</cp:lastModifiedBy>
  <cp:lastPrinted>2023-05-31T17:49:40Z</cp:lastPrinted>
  <dcterms:created xsi:type="dcterms:W3CDTF">2021-04-23T13:52:49Z</dcterms:created>
  <dcterms:modified xsi:type="dcterms:W3CDTF">2024-03-15T13:35:14Z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