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11813BF2-5E1D-44AF-8F63-50D053B377F8}" xr6:coauthVersionLast="47" xr6:coauthVersionMax="47" xr10:uidLastSave="{00000000-0000-0000-0000-000000000000}"/>
  <bookViews>
    <workbookView xWindow="28680" yWindow="-120" windowWidth="21840" windowHeight="13020" tabRatio="601" xr2:uid="{00000000-000D-0000-FFFF-FFFF00000000}"/>
  </bookViews>
  <sheets>
    <sheet name="Contenido" sheetId="12" r:id="rId1"/>
    <sheet name="IMI-CUPO (2010-2020)" sheetId="11" r:id="rId2"/>
    <sheet name="IMI-CUPO (2021-2025)" sheetId="13" r:id="rId3"/>
  </sheets>
  <definedNames>
    <definedName name="_xlnm.Print_Titles" localSheetId="1">'IMI-CUPO (2010-2020)'!#REF!</definedName>
    <definedName name="_xlnm.Print_Titles" localSheetId="2">'IMI-CUPO (2021-2025)'!#REF!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13" l="1"/>
  <c r="P12" i="13"/>
  <c r="M67" i="13"/>
  <c r="M12" i="13"/>
  <c r="J67" i="13"/>
  <c r="J12" i="13"/>
  <c r="G12" i="13"/>
  <c r="D10" i="13" l="1"/>
  <c r="P87" i="13"/>
  <c r="M87" i="13"/>
  <c r="J87" i="13"/>
  <c r="G87" i="13"/>
  <c r="P85" i="13"/>
  <c r="M85" i="13"/>
  <c r="J85" i="13"/>
  <c r="G85" i="13"/>
  <c r="P69" i="13"/>
  <c r="M69" i="13"/>
  <c r="J69" i="13"/>
  <c r="G69" i="13"/>
  <c r="G67" i="13"/>
  <c r="P43" i="13"/>
  <c r="M43" i="13"/>
  <c r="J43" i="13"/>
  <c r="G43" i="13"/>
  <c r="P33" i="13"/>
  <c r="M33" i="13"/>
  <c r="J33" i="13"/>
  <c r="G33" i="13"/>
  <c r="P24" i="13"/>
  <c r="M24" i="13"/>
  <c r="J24" i="13"/>
  <c r="G24" i="13"/>
  <c r="AJ66" i="11"/>
  <c r="AG66" i="11"/>
  <c r="AD66" i="11"/>
  <c r="AA66" i="11"/>
  <c r="X66" i="11"/>
  <c r="U66" i="11"/>
  <c r="R66" i="11"/>
  <c r="O66" i="11"/>
  <c r="L66" i="11"/>
  <c r="I66" i="11"/>
  <c r="AJ64" i="11"/>
  <c r="AG64" i="11"/>
  <c r="AD64" i="11"/>
  <c r="AA64" i="11"/>
  <c r="X64" i="11"/>
  <c r="U64" i="11"/>
  <c r="R64" i="11"/>
  <c r="O64" i="11"/>
  <c r="L64" i="11"/>
  <c r="I64" i="11"/>
  <c r="F64" i="11"/>
  <c r="AJ80" i="11"/>
  <c r="AG80" i="11"/>
  <c r="AD80" i="11"/>
  <c r="AA80" i="11"/>
  <c r="X80" i="11"/>
  <c r="U80" i="11"/>
  <c r="R80" i="11"/>
  <c r="O80" i="11"/>
  <c r="L80" i="11"/>
  <c r="I80" i="11"/>
  <c r="F80" i="11"/>
  <c r="I82" i="11"/>
  <c r="I42" i="11"/>
  <c r="I32" i="11"/>
  <c r="I23" i="11"/>
  <c r="I12" i="11"/>
  <c r="AG82" i="11"/>
  <c r="AG42" i="11"/>
  <c r="AG32" i="11"/>
  <c r="AG23" i="11"/>
  <c r="AG12" i="11"/>
  <c r="AG10" i="11" s="1"/>
  <c r="AJ82" i="11"/>
  <c r="AJ42" i="11"/>
  <c r="AJ32" i="11"/>
  <c r="AJ23" i="11"/>
  <c r="AJ12" i="11"/>
  <c r="AD82" i="11"/>
  <c r="AD42" i="11"/>
  <c r="AD32" i="11"/>
  <c r="AD23" i="11"/>
  <c r="AD12" i="11"/>
  <c r="AA82" i="11"/>
  <c r="X82" i="11"/>
  <c r="AA42" i="11"/>
  <c r="X42" i="11"/>
  <c r="AA32" i="11"/>
  <c r="X32" i="11"/>
  <c r="AA23" i="11"/>
  <c r="X23" i="11"/>
  <c r="AA12" i="11"/>
  <c r="X12" i="11"/>
  <c r="U82" i="11"/>
  <c r="R82" i="11"/>
  <c r="U42" i="11"/>
  <c r="R42" i="11"/>
  <c r="U32" i="11"/>
  <c r="R32" i="11"/>
  <c r="U23" i="11"/>
  <c r="R23" i="11"/>
  <c r="U12" i="11"/>
  <c r="R12" i="11"/>
  <c r="G10" i="13" l="1"/>
  <c r="J10" i="13"/>
  <c r="M10" i="13"/>
  <c r="P10" i="13"/>
  <c r="U10" i="11"/>
  <c r="R10" i="11"/>
  <c r="AJ10" i="11"/>
  <c r="I10" i="11"/>
  <c r="X10" i="11"/>
  <c r="AA10" i="11"/>
  <c r="AD10" i="11"/>
  <c r="O82" i="11"/>
  <c r="O42" i="11"/>
  <c r="O32" i="11"/>
  <c r="O23" i="11"/>
  <c r="O12" i="11"/>
  <c r="L82" i="11"/>
  <c r="L42" i="11"/>
  <c r="L32" i="11"/>
  <c r="L23" i="11"/>
  <c r="L12" i="11"/>
  <c r="F12" i="11"/>
  <c r="L10" i="11" l="1"/>
  <c r="O10" i="11"/>
  <c r="F23" i="11"/>
  <c r="F32" i="11"/>
  <c r="F42" i="11"/>
  <c r="F66" i="11"/>
  <c r="F82" i="11"/>
  <c r="F10" i="11" l="1"/>
</calcChain>
</file>

<file path=xl/sharedStrings.xml><?xml version="1.0" encoding="utf-8"?>
<sst xmlns="http://schemas.openxmlformats.org/spreadsheetml/2006/main" count="391" uniqueCount="185">
  <si>
    <t>Universidad de Puerto Rico - Reciento de Río Piedras</t>
  </si>
  <si>
    <t>Decanato de  Asuntos Académicos</t>
  </si>
  <si>
    <t>División de Investigación Institucional y Avalúo</t>
  </si>
  <si>
    <t>septiembre 2025</t>
  </si>
  <si>
    <t>Índices mínimo de ingreso y cupor por programa académico</t>
  </si>
  <si>
    <t>Años Académicos 2010 al 2025</t>
  </si>
  <si>
    <t>Tablas:</t>
  </si>
  <si>
    <t>Años 2010-2020</t>
  </si>
  <si>
    <t>Años 2021-2025</t>
  </si>
  <si>
    <t>Página web de la DIIA: https://academicos.uprrp.edu/diia/</t>
  </si>
  <si>
    <t>Redes Sociales DIIA: https://linktr.ee/diia.rrp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</si>
  <si>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</si>
  <si>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Patricia R. Mattei Ramos (patricia.mattei@upr.edu)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</si>
  <si>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</si>
  <si>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</si>
  <si>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83207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</si>
  <si>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</si>
  <si>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¡Cuéntenos su experiencia con el servicio de datos institucionales!</t>
  </si>
  <si>
    <t>Patrono con Igualdad de Oportunidades en el Empleo M/M/V/I</t>
  </si>
  <si>
    <t>UNIVERSIDAD DE PUERTO RICO - RECINTO DE RIO PIEDRAS</t>
  </si>
  <si>
    <t>Decanato de Asuntos Académicos</t>
  </si>
  <si>
    <t>Regresar</t>
  </si>
  <si>
    <t>Informe de Índice mínimo de ingreso y cupo</t>
  </si>
  <si>
    <t>Años académicos 2010 al 2021</t>
  </si>
  <si>
    <t>Fuente de información: datos agregados por la DIIA de los Informes de IGS y Cupo, Oficina de admisiones</t>
  </si>
  <si>
    <t>Informe Índices Mínimos de Ingreso y cupos</t>
  </si>
  <si>
    <t>IMI</t>
  </si>
  <si>
    <t>Cupo</t>
  </si>
  <si>
    <t>TOTALES</t>
  </si>
  <si>
    <t>Administración de Empresas</t>
  </si>
  <si>
    <t>AE</t>
  </si>
  <si>
    <t>GOFI</t>
  </si>
  <si>
    <t>Gerencia de Oficina</t>
  </si>
  <si>
    <t>REHU</t>
  </si>
  <si>
    <t>Gerencia de Recursos Humanos</t>
  </si>
  <si>
    <t>CONT</t>
  </si>
  <si>
    <t>Contabilidad</t>
  </si>
  <si>
    <t>ECNM</t>
  </si>
  <si>
    <t>Economía</t>
  </si>
  <si>
    <t>PAUSA</t>
  </si>
  <si>
    <t>ESTA</t>
  </si>
  <si>
    <t>Estadísticas</t>
  </si>
  <si>
    <t>FINA</t>
  </si>
  <si>
    <t>Finanzas</t>
  </si>
  <si>
    <t>GEOP</t>
  </si>
  <si>
    <t>Gerencia de Operaciones y Suministros</t>
  </si>
  <si>
    <t>MERC</t>
  </si>
  <si>
    <t>Gerencia de Mercadeo</t>
  </si>
  <si>
    <t>PGAE</t>
  </si>
  <si>
    <t>Programa General</t>
  </si>
  <si>
    <t>SICI</t>
  </si>
  <si>
    <t>Sist. Computadorizados de Información</t>
  </si>
  <si>
    <t>Ciencias Naturales</t>
  </si>
  <si>
    <t>CN</t>
  </si>
  <si>
    <t>BIIN</t>
  </si>
  <si>
    <t>Biología</t>
  </si>
  <si>
    <t>CIAM</t>
  </si>
  <si>
    <t>Ciencias Ambientales</t>
  </si>
  <si>
    <t>COMS</t>
  </si>
  <si>
    <t xml:space="preserve">Ciencias de Cómputos
</t>
  </si>
  <si>
    <t>FISI</t>
  </si>
  <si>
    <t>Física</t>
  </si>
  <si>
    <t>MATE</t>
  </si>
  <si>
    <t>Matemáticas</t>
  </si>
  <si>
    <t>CNEI</t>
  </si>
  <si>
    <t>Programa Interdisciplinario</t>
  </si>
  <si>
    <t>QUIM</t>
  </si>
  <si>
    <t>Química</t>
  </si>
  <si>
    <t>NUTR</t>
  </si>
  <si>
    <t>Nutrición y Dietética</t>
  </si>
  <si>
    <t>Ciencias Sociales</t>
  </si>
  <si>
    <t>CS</t>
  </si>
  <si>
    <t>ANTR</t>
  </si>
  <si>
    <t>Antropología</t>
  </si>
  <si>
    <t>CIPO</t>
  </si>
  <si>
    <t>Ciencias Políticas</t>
  </si>
  <si>
    <t>CISC</t>
  </si>
  <si>
    <t>Ciencias Sociales-General</t>
  </si>
  <si>
    <t>ECON</t>
  </si>
  <si>
    <t>GEOG</t>
  </si>
  <si>
    <t>Geografía</t>
  </si>
  <si>
    <t>PSIC</t>
  </si>
  <si>
    <t>Psicología</t>
  </si>
  <si>
    <t>RELA</t>
  </si>
  <si>
    <t>Relaciones Laborales</t>
  </si>
  <si>
    <t>SOCI</t>
  </si>
  <si>
    <t>Sociología</t>
  </si>
  <si>
    <t>TSOC</t>
  </si>
  <si>
    <t>Trabajo Social</t>
  </si>
  <si>
    <t>Educación</t>
  </si>
  <si>
    <t>Educación Preescolar</t>
  </si>
  <si>
    <t>Educación Elemental</t>
  </si>
  <si>
    <t>ED</t>
  </si>
  <si>
    <t>K3ER</t>
  </si>
  <si>
    <t xml:space="preserve">    Educación Elemental (K-3ro)</t>
  </si>
  <si>
    <t>4TO6</t>
  </si>
  <si>
    <t xml:space="preserve">    Educación Elemental (4to-6to)</t>
  </si>
  <si>
    <t>EDES</t>
  </si>
  <si>
    <t xml:space="preserve">    Educación Especial</t>
  </si>
  <si>
    <t>TESS</t>
  </si>
  <si>
    <t xml:space="preserve">    Enseñanza de Inglés a Hispanoparlantes</t>
  </si>
  <si>
    <t>Educación Secundaria</t>
  </si>
  <si>
    <t>EART</t>
  </si>
  <si>
    <t xml:space="preserve">    Arte </t>
  </si>
  <si>
    <t>EBIO</t>
  </si>
  <si>
    <t xml:space="preserve">    Biología</t>
  </si>
  <si>
    <t>ECIE</t>
  </si>
  <si>
    <t xml:space="preserve">    Ciencias</t>
  </si>
  <si>
    <t>EDFI</t>
  </si>
  <si>
    <t xml:space="preserve">    Educación Física</t>
  </si>
  <si>
    <t>EIHP</t>
  </si>
  <si>
    <t xml:space="preserve">    Enseñanza del Inglés a Hispanoparlantes</t>
  </si>
  <si>
    <t>EESP</t>
  </si>
  <si>
    <t xml:space="preserve">    Español</t>
  </si>
  <si>
    <t>ESOC</t>
  </si>
  <si>
    <t xml:space="preserve">    Estudios Sociales</t>
  </si>
  <si>
    <t>EFIS</t>
  </si>
  <si>
    <t xml:space="preserve">    Física</t>
  </si>
  <si>
    <t>EHIS</t>
  </si>
  <si>
    <t xml:space="preserve">    Historia</t>
  </si>
  <si>
    <t>EMAT</t>
  </si>
  <si>
    <t xml:space="preserve">    Matemática</t>
  </si>
  <si>
    <t>EMUS</t>
  </si>
  <si>
    <t xml:space="preserve">    Música </t>
  </si>
  <si>
    <t>EQUI</t>
  </si>
  <si>
    <t xml:space="preserve">    Química</t>
  </si>
  <si>
    <t>RECR</t>
  </si>
  <si>
    <t xml:space="preserve">    Recreación </t>
  </si>
  <si>
    <t>ETEA</t>
  </si>
  <si>
    <t xml:space="preserve">    Teatro </t>
  </si>
  <si>
    <t>Estudios Generales</t>
  </si>
  <si>
    <t>EG</t>
  </si>
  <si>
    <t>EDGE</t>
  </si>
  <si>
    <t>Programa Bachillerato en Estudios Generales</t>
  </si>
  <si>
    <t>Humanidades</t>
  </si>
  <si>
    <t>ARTF</t>
  </si>
  <si>
    <t>Artes Plásticas (requiere entrevista y portafolio)</t>
  </si>
  <si>
    <t>*245</t>
  </si>
  <si>
    <t>HU</t>
  </si>
  <si>
    <t>TEAT</t>
  </si>
  <si>
    <t>Drama</t>
  </si>
  <si>
    <t>ESHI</t>
  </si>
  <si>
    <t>Estudios Hispánicos</t>
  </si>
  <si>
    <t>ESIA</t>
  </si>
  <si>
    <t>Estudios Interdisciplinarios</t>
  </si>
  <si>
    <t>FILO</t>
  </si>
  <si>
    <t>Filosofía</t>
  </si>
  <si>
    <t>HEUR</t>
  </si>
  <si>
    <t>Historia de Europa</t>
  </si>
  <si>
    <t>HAME</t>
  </si>
  <si>
    <t>Historia de las Américas</t>
  </si>
  <si>
    <t>HART</t>
  </si>
  <si>
    <t>Historia del Arte</t>
  </si>
  <si>
    <t>INGL</t>
  </si>
  <si>
    <t>Inglés</t>
  </si>
  <si>
    <t>LICO</t>
  </si>
  <si>
    <t>Inglés - Lingüística y Comunicación</t>
  </si>
  <si>
    <t>LENG</t>
  </si>
  <si>
    <t>Lenguas Modernas</t>
  </si>
  <si>
    <t>LITC</t>
  </si>
  <si>
    <t>Literatura Comparada</t>
  </si>
  <si>
    <t>MUSI</t>
  </si>
  <si>
    <t xml:space="preserve">Música </t>
  </si>
  <si>
    <t>Arquitectura</t>
  </si>
  <si>
    <t>AQ</t>
  </si>
  <si>
    <t>DAMB</t>
  </si>
  <si>
    <t>Arquitectura - Bachillerato en Diseño Ambiental</t>
  </si>
  <si>
    <t xml:space="preserve">Escuela de Comunicación </t>
  </si>
  <si>
    <t>CP</t>
  </si>
  <si>
    <t>COMA</t>
  </si>
  <si>
    <t>Comunicación Audiovisual</t>
  </si>
  <si>
    <t>REPU</t>
  </si>
  <si>
    <t>Relaciones Públicas y Publicidad</t>
  </si>
  <si>
    <t>INFP</t>
  </si>
  <si>
    <t>Información y Periodismo</t>
  </si>
  <si>
    <t>Programas académicos que se fusionaron en la admisión del 2021</t>
  </si>
  <si>
    <t>prmr</t>
  </si>
  <si>
    <t>Años académicos 2021-2025</t>
  </si>
  <si>
    <t>Empresarismo</t>
  </si>
  <si>
    <t>Estudios interdisciplinarios</t>
  </si>
  <si>
    <t>Educación Elemental - Programa General</t>
  </si>
  <si>
    <t>Estudios Sociales e Historia</t>
  </si>
  <si>
    <t>Artes Plásticas</t>
  </si>
  <si>
    <t>Historia</t>
  </si>
  <si>
    <t>Programas académicos 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</si>
</sst>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2"/>
      <name val="Times New Roman"/>
    </font>
    <font>
      <u/>
      <sz val="12"/>
      <color theme="10"/>
      <name val="Times New Roman"/>
      <family val="1"/>
    </font>
    <font>
      <u/>
      <sz val="12"/>
      <color theme="1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Times New Roman"/>
      <family val="1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164" fontId="8" fillId="0" borderId="1" xfId="7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8" fillId="4" borderId="1" xfId="7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3" fontId="8" fillId="4" borderId="1" xfId="0" applyNumberFormat="1" applyFont="1" applyFill="1" applyBorder="1" applyAlignment="1">
      <alignment horizontal="center" vertical="center"/>
    </xf>
    <xf numFmtId="164" fontId="8" fillId="0" borderId="1" xfId="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" fontId="8" fillId="0" borderId="0" xfId="7" applyNumberFormat="1" applyFont="1" applyAlignment="1">
      <alignment horizontal="right" vertical="center"/>
    </xf>
    <xf numFmtId="164" fontId="8" fillId="0" borderId="0" xfId="7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1" fontId="8" fillId="0" borderId="5" xfId="7" applyNumberFormat="1" applyFont="1" applyFill="1" applyBorder="1" applyAlignment="1">
      <alignment horizontal="right" vertical="center"/>
    </xf>
    <xf numFmtId="164" fontId="8" fillId="0" borderId="6" xfId="7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3" fontId="8" fillId="5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9"/>
    <xf numFmtId="0" fontId="19" fillId="0" borderId="0" xfId="0" applyFont="1"/>
    <xf numFmtId="0" fontId="20" fillId="0" borderId="0" xfId="9" applyFont="1"/>
    <xf numFmtId="0" fontId="21" fillId="0" borderId="0" xfId="0" applyFont="1" applyAlignment="1">
      <alignment horizontal="right" wrapText="1"/>
    </xf>
    <xf numFmtId="17" fontId="14" fillId="0" borderId="0" xfId="0" applyNumberFormat="1" applyFont="1" applyAlignment="1">
      <alignment horizontal="right" vertical="center" wrapText="1"/>
    </xf>
    <xf numFmtId="0" fontId="12" fillId="0" borderId="0" xfId="9" applyAlignment="1">
      <alignment vertical="center"/>
    </xf>
    <xf numFmtId="0" fontId="12" fillId="7" borderId="0" xfId="9" applyFill="1" applyAlignment="1">
      <alignment vertical="center" wrapText="1"/>
    </xf>
    <xf numFmtId="0" fontId="22" fillId="0" borderId="0" xfId="9" applyFont="1" applyAlignment="1">
      <alignment horizontal="left" vertical="center" wrapText="1"/>
    </xf>
    <xf numFmtId="0" fontId="23" fillId="0" borderId="0" xfId="0" applyFont="1"/>
    <xf numFmtId="0" fontId="22" fillId="0" borderId="0" xfId="9" applyNumberFormat="1" applyFont="1" applyAlignment="1" applyProtection="1">
      <protection locked="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5" fillId="0" borderId="0" xfId="7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6" fillId="0" borderId="0" xfId="7" applyNumberFormat="1" applyFont="1" applyAlignment="1">
      <alignment horizontal="center" vertical="center"/>
    </xf>
    <xf numFmtId="1" fontId="9" fillId="0" borderId="0" xfId="7" applyNumberFormat="1" applyFont="1" applyAlignment="1">
      <alignment horizontal="right" vertical="center"/>
    </xf>
    <xf numFmtId="1" fontId="12" fillId="0" borderId="0" xfId="9" applyNumberFormat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</cellXfs>
  <cellStyles count="10">
    <cellStyle name="Comma" xfId="7" builtinId="3"/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Hyperlink" xfId="9" builtinId="8"/>
    <cellStyle name="Normal" xfId="0" builtinId="0"/>
    <cellStyle name="Normal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3113942</xdr:colOff>
      <xdr:row>6</xdr:row>
      <xdr:rowOff>85724</xdr:rowOff>
    </xdr:from>
    <xdr:to>
      <xdr:col>1</xdr:col>
      <xdr:colOff>4936495</xdr:colOff>
      <xdr:row>9</xdr:row>
      <xdr:rowOff>28149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CED90-4EB5-4E86-9C64-1174D192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2461" y="1272686"/>
          <a:ext cx="1822553" cy="53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forms.office.com/r/q38UPniepV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92F2-26F3-4E5D-BEEF-4ECB717A81AF}">
  <dimension ref="A1:V29"/>
  <sheetViews>
    <sheetView tabSelected="1" zoomScale="130" zoomScaleNormal="130" workbookViewId="0">
      <selection activeCell="E18" sqref="E18"/>
    </sheetView>
  </sheetViews>
  <sheetFormatPr defaultRowHeight="15.75"/>
  <cols>
    <col min="1" max="1" width="2.25" style="34" bestFit="1" customWidth="1"/>
    <col min="2" max="2" width="65.875" style="34" bestFit="1" customWidth="1"/>
    <col min="3" max="16384" width="9" style="34"/>
  </cols>
  <sheetData>
    <row r="1" spans="1:22">
      <c r="B1" s="35" t="s">
        <v>0</v>
      </c>
    </row>
    <row r="2" spans="1:22">
      <c r="B2" s="35" t="s">
        <v>1</v>
      </c>
    </row>
    <row r="3" spans="1:22">
      <c r="B3" s="35" t="s">
        <v>2</v>
      </c>
    </row>
    <row r="4" spans="1:22">
      <c r="B4" s="46" t="s">
        <v>3</v>
      </c>
    </row>
    <row r="5" spans="1:22">
      <c r="B5" s="36" t="s">
        <v>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>
      <c r="B6" s="38" t="s">
        <v>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>
      <c r="B7" s="39"/>
    </row>
    <row r="8" spans="1:22" ht="15.75" customHeight="1">
      <c r="B8" s="39"/>
    </row>
    <row r="10" spans="1:22">
      <c r="B10" s="40" t="s">
        <v>6</v>
      </c>
    </row>
    <row r="11" spans="1:22" s="43" customFormat="1">
      <c r="A11" s="41">
        <v>1</v>
      </c>
      <c r="B11" s="42" t="s">
        <v>7</v>
      </c>
    </row>
    <row r="12" spans="1:22">
      <c r="A12" s="41">
        <v>2</v>
      </c>
      <c r="B12" s="42" t="s">
        <v>8</v>
      </c>
    </row>
    <row r="13" spans="1:22">
      <c r="A13" s="41">
        <v>3</v>
      </c>
      <c r="B13" s="42"/>
    </row>
    <row r="14" spans="1:22">
      <c r="A14" s="41"/>
      <c r="B14" s="44"/>
    </row>
    <row r="15" spans="1:22">
      <c r="A15" s="41"/>
      <c r="B15" s="42"/>
    </row>
    <row r="16" spans="1:22">
      <c r="B16" s="39"/>
    </row>
    <row r="17" spans="2:2" s="50" customFormat="1" ht="12.75">
      <c r="B17" s="49" t="s">
        <v>9</v>
      </c>
    </row>
    <row r="18" spans="2:2" s="50" customFormat="1" ht="12.75">
      <c r="B18" s="51" t="s">
        <v>10</v>
      </c>
    </row>
    <row r="19" spans="2:2">
      <c r="B19" s="44" t="s">
        <v>11</v>
      </c>
    </row>
    <row r="21" spans="2:2">
      <c r="B21" s="39" t="s">
        <v>12</v>
      </c>
    </row>
    <row r="22" spans="2:2">
      <c r="B22" s="39" t="s">
        <v>13</v>
      </c>
    </row>
    <row r="23" spans="2:2">
      <c r="B23" s="39" t="s">
        <v>14</v>
      </c>
    </row>
    <row r="24" spans="2:2">
      <c r="B24" s="39" t="s">
        <v>15</v>
      </c>
    </row>
    <row r="25" spans="2:2">
      <c r="B25" s="39" t="s">
        <v>16</v>
      </c>
    </row>
    <row r="27" spans="2:2">
      <c r="B27" s="48" t="s">
        <v>17</v>
      </c>
    </row>
    <row r="29" spans="2:2">
      <c r="B29" s="45" t="s">
        <v>18</v>
      </c>
    </row>
  </sheetData>
  <hyperlinks>
    <hyperlink ref="B19" r:id="rId1" xr:uid="{D8224C0D-C399-4C5B-A0C5-FC8A6FB61E84}"/>
    <hyperlink ref="B12" location="'IMI-CUPO (2021-2025)'!A1" display="Años 2021-2025" xr:uid="{1FB8D6B7-4363-403A-A8A4-A52B6ED2A72F}"/>
    <hyperlink ref="B11" location="'IMI-CUPO (2010-2020)'!A1" display="Años 2010-2020" xr:uid="{F6016B01-2202-4C29-912B-C56D5AA0B5DD}"/>
    <hyperlink ref="B27" r:id="rId2" xr:uid="{1A0E04CE-CB5D-41C8-90F3-CB24C3C1FF2A}"/>
    <hyperlink ref="B17" r:id="rId3" xr:uid="{03380F22-9C29-4761-B482-58C388E97F9E}"/>
    <hyperlink ref="B18" r:id="rId4" tooltip="https://linktr.ee/diia.rrp" xr:uid="{5093C5DE-A746-4056-A6C4-7DD7ADB6EBB0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1"/>
  <sheetViews>
    <sheetView topLeftCell="A52" zoomScaleNormal="100" zoomScaleSheetLayoutView="100" workbookViewId="0">
      <selection activeCell="A88" sqref="A88"/>
    </sheetView>
  </sheetViews>
  <sheetFormatPr defaultColWidth="9.625" defaultRowHeight="12.75"/>
  <cols>
    <col min="1" max="1" width="4.375" style="20" bestFit="1" customWidth="1"/>
    <col min="2" max="2" width="3.875" style="21" bestFit="1" customWidth="1"/>
    <col min="3" max="3" width="5.125" style="2" bestFit="1" customWidth="1"/>
    <col min="4" max="4" width="34.75" style="2" bestFit="1" customWidth="1"/>
    <col min="5" max="5" width="3.5" style="22" bestFit="1" customWidth="1"/>
    <col min="6" max="6" width="4.75" style="2" bestFit="1" customWidth="1"/>
    <col min="7" max="7" width="3.125" style="23" customWidth="1"/>
    <col min="8" max="9" width="5.25" style="2" bestFit="1" customWidth="1"/>
    <col min="10" max="10" width="3" style="23" customWidth="1"/>
    <col min="11" max="12" width="5.25" style="2" bestFit="1" customWidth="1"/>
    <col min="13" max="13" width="3" style="23" customWidth="1"/>
    <col min="14" max="14" width="3.5" style="22" bestFit="1" customWidth="1"/>
    <col min="15" max="15" width="4.75" style="2" bestFit="1" customWidth="1"/>
    <col min="16" max="16" width="3.125" style="23" customWidth="1"/>
    <col min="17" max="17" width="3.5" style="2" bestFit="1" customWidth="1"/>
    <col min="18" max="18" width="4.75" style="2" bestFit="1" customWidth="1"/>
    <col min="19" max="19" width="3" style="23" customWidth="1"/>
    <col min="20" max="20" width="3.5" style="2" bestFit="1" customWidth="1"/>
    <col min="21" max="21" width="4.75" style="2" bestFit="1" customWidth="1"/>
    <col min="22" max="22" width="3.125" style="23" customWidth="1"/>
    <col min="23" max="23" width="3.5" style="22" bestFit="1" customWidth="1"/>
    <col min="24" max="24" width="4.75" style="2" bestFit="1" customWidth="1"/>
    <col min="25" max="25" width="3.125" style="23" customWidth="1"/>
    <col min="26" max="26" width="3.5" style="2" bestFit="1" customWidth="1"/>
    <col min="27" max="27" width="4.75" style="2" bestFit="1" customWidth="1"/>
    <col min="28" max="28" width="3" style="23" customWidth="1"/>
    <col min="29" max="29" width="3.5" style="2" bestFit="1" customWidth="1"/>
    <col min="30" max="30" width="4.75" style="2" bestFit="1" customWidth="1"/>
    <col min="31" max="31" width="3" style="23" customWidth="1"/>
    <col min="32" max="32" width="4.25" style="22" bestFit="1" customWidth="1"/>
    <col min="33" max="33" width="4.75" style="2" bestFit="1" customWidth="1"/>
    <col min="34" max="34" width="3.125" style="23" customWidth="1"/>
    <col min="35" max="35" width="4.25" style="2" bestFit="1" customWidth="1"/>
    <col min="36" max="36" width="4.75" style="2" bestFit="1" customWidth="1"/>
    <col min="37" max="37" width="3" style="23" customWidth="1"/>
    <col min="38" max="16384" width="9.625" style="2"/>
  </cols>
  <sheetData>
    <row r="1" spans="1:37" ht="1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37" ht="15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37" ht="1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7" ht="15.75">
      <c r="A4" s="70" t="s">
        <v>21</v>
      </c>
      <c r="B4" s="70"/>
      <c r="C4" s="70"/>
      <c r="AG4" s="66">
        <v>44474</v>
      </c>
      <c r="AH4" s="67"/>
      <c r="AI4" s="67"/>
      <c r="AJ4" s="66"/>
      <c r="AK4" s="67"/>
    </row>
    <row r="5" spans="1:37" ht="15">
      <c r="A5" s="64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7" ht="15">
      <c r="A6" s="68" t="s">
        <v>23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</row>
    <row r="7" spans="1:37">
      <c r="A7" s="69" t="s">
        <v>24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</row>
    <row r="8" spans="1:37">
      <c r="A8" s="58" t="s">
        <v>25</v>
      </c>
      <c r="B8" s="59"/>
      <c r="C8" s="59"/>
      <c r="D8" s="60"/>
      <c r="E8" s="55">
        <v>2010</v>
      </c>
      <c r="F8" s="56"/>
      <c r="H8" s="55">
        <v>2011</v>
      </c>
      <c r="I8" s="56"/>
      <c r="K8" s="55">
        <v>2012</v>
      </c>
      <c r="L8" s="56"/>
      <c r="N8" s="55">
        <v>2013</v>
      </c>
      <c r="O8" s="56"/>
      <c r="Q8" s="55">
        <v>2014</v>
      </c>
      <c r="R8" s="56"/>
      <c r="T8" s="55">
        <v>2015</v>
      </c>
      <c r="U8" s="56"/>
      <c r="W8" s="55">
        <v>2016</v>
      </c>
      <c r="X8" s="56"/>
      <c r="Z8" s="55">
        <v>2017</v>
      </c>
      <c r="AA8" s="56"/>
      <c r="AC8" s="55">
        <v>2018</v>
      </c>
      <c r="AD8" s="56"/>
      <c r="AF8" s="55">
        <v>2019</v>
      </c>
      <c r="AG8" s="56"/>
      <c r="AI8" s="55">
        <v>2020</v>
      </c>
      <c r="AJ8" s="56"/>
    </row>
    <row r="9" spans="1:37">
      <c r="A9" s="61"/>
      <c r="B9" s="62"/>
      <c r="C9" s="62"/>
      <c r="D9" s="63"/>
      <c r="E9" s="3" t="s">
        <v>26</v>
      </c>
      <c r="F9" s="3" t="s">
        <v>27</v>
      </c>
      <c r="H9" s="3" t="s">
        <v>26</v>
      </c>
      <c r="I9" s="3" t="s">
        <v>27</v>
      </c>
      <c r="K9" s="3" t="s">
        <v>26</v>
      </c>
      <c r="L9" s="3" t="s">
        <v>27</v>
      </c>
      <c r="N9" s="3" t="s">
        <v>26</v>
      </c>
      <c r="O9" s="3" t="s">
        <v>27</v>
      </c>
      <c r="Q9" s="3" t="s">
        <v>26</v>
      </c>
      <c r="R9" s="3" t="s">
        <v>27</v>
      </c>
      <c r="T9" s="3" t="s">
        <v>26</v>
      </c>
      <c r="U9" s="3" t="s">
        <v>27</v>
      </c>
      <c r="W9" s="3" t="s">
        <v>26</v>
      </c>
      <c r="X9" s="3" t="s">
        <v>27</v>
      </c>
      <c r="Z9" s="3" t="s">
        <v>26</v>
      </c>
      <c r="AA9" s="3" t="s">
        <v>27</v>
      </c>
      <c r="AC9" s="3" t="s">
        <v>26</v>
      </c>
      <c r="AD9" s="3" t="s">
        <v>27</v>
      </c>
      <c r="AF9" s="3" t="s">
        <v>26</v>
      </c>
      <c r="AG9" s="3" t="s">
        <v>27</v>
      </c>
      <c r="AI9" s="3" t="s">
        <v>26</v>
      </c>
      <c r="AJ9" s="3" t="s">
        <v>27</v>
      </c>
    </row>
    <row r="10" spans="1:37">
      <c r="A10" s="25"/>
      <c r="B10" s="26"/>
      <c r="C10" s="27"/>
      <c r="D10" s="28" t="s">
        <v>28</v>
      </c>
      <c r="E10" s="13"/>
      <c r="F10" s="11">
        <f>F12+F23+F32+F42+F64+F66+F80+F82</f>
        <v>2910</v>
      </c>
      <c r="H10" s="13"/>
      <c r="I10" s="11">
        <f>I12+I23+I32+I42+I64+I66+I80+I82</f>
        <v>2173</v>
      </c>
      <c r="K10" s="13"/>
      <c r="L10" s="11">
        <f>L12+L23+L32+L42+L64+L66+L80+L82</f>
        <v>2512</v>
      </c>
      <c r="N10" s="13"/>
      <c r="O10" s="11">
        <f>O12+O23+O32+O42+O64+O66+O80+O82</f>
        <v>2955</v>
      </c>
      <c r="Q10" s="13"/>
      <c r="R10" s="11">
        <f>R12+R23+R32+R42+R64+R66+R80+R82</f>
        <v>2732</v>
      </c>
      <c r="T10" s="13"/>
      <c r="U10" s="11">
        <f>U12+U23+U32+U42+U64+U66+U80+U82</f>
        <v>2859</v>
      </c>
      <c r="W10" s="13"/>
      <c r="X10" s="11">
        <f>X12+X23+X32+X42+X64+X66+X80+X82</f>
        <v>2754</v>
      </c>
      <c r="Z10" s="13"/>
      <c r="AA10" s="11">
        <f>AA12+AA23+AA32+AA42+AA64+AA66+AA80+AA82</f>
        <v>2935</v>
      </c>
      <c r="AC10" s="13"/>
      <c r="AD10" s="11">
        <f>AD12+AD23+AD32+AD42+AD64+AD66+AD80+AD82</f>
        <v>2920</v>
      </c>
      <c r="AF10" s="13"/>
      <c r="AG10" s="11">
        <f>AG12+AG23+AG32+AG42+AG64+AG66+AG80+AG82</f>
        <v>2734</v>
      </c>
      <c r="AI10" s="13"/>
      <c r="AJ10" s="11">
        <f>AJ12+AJ23+AJ32+AJ42+AJ64+AJ66+AJ80+AJ82</f>
        <v>2728</v>
      </c>
    </row>
    <row r="11" spans="1:37" customFormat="1" ht="15.75"/>
    <row r="12" spans="1:37">
      <c r="A12" s="57" t="s">
        <v>29</v>
      </c>
      <c r="B12" s="57"/>
      <c r="C12" s="57"/>
      <c r="D12" s="57"/>
      <c r="E12" s="10"/>
      <c r="F12" s="11">
        <f>SUM(F13:F22)</f>
        <v>655</v>
      </c>
      <c r="H12" s="10"/>
      <c r="I12" s="11">
        <f>SUM(I13:I22)</f>
        <v>420</v>
      </c>
      <c r="K12" s="10"/>
      <c r="L12" s="11">
        <f>SUM(L13:L22)</f>
        <v>480</v>
      </c>
      <c r="N12" s="10"/>
      <c r="O12" s="11">
        <f>SUM(O13:O22)</f>
        <v>515</v>
      </c>
      <c r="Q12" s="10"/>
      <c r="R12" s="11">
        <f>SUM(R13:R22)</f>
        <v>555</v>
      </c>
      <c r="T12" s="10"/>
      <c r="U12" s="11">
        <f>SUM(U13:U22)</f>
        <v>580</v>
      </c>
      <c r="W12" s="10"/>
      <c r="X12" s="11">
        <f>SUM(X13:X22)</f>
        <v>580</v>
      </c>
      <c r="Z12" s="10"/>
      <c r="AA12" s="11">
        <f>SUM(AA13:AA22)</f>
        <v>590</v>
      </c>
      <c r="AC12" s="10"/>
      <c r="AD12" s="11">
        <f>SUM(AD13:AD22)</f>
        <v>574</v>
      </c>
      <c r="AF12" s="10"/>
      <c r="AG12" s="11">
        <f>SUM(AG13:AG22)</f>
        <v>570</v>
      </c>
      <c r="AI12" s="10"/>
      <c r="AJ12" s="11">
        <f>SUM(AJ13:AJ22)</f>
        <v>575</v>
      </c>
    </row>
    <row r="13" spans="1:37">
      <c r="A13" s="6"/>
      <c r="B13" s="7" t="s">
        <v>30</v>
      </c>
      <c r="C13" s="4" t="s">
        <v>31</v>
      </c>
      <c r="D13" s="8" t="s">
        <v>32</v>
      </c>
      <c r="E13" s="5">
        <v>275</v>
      </c>
      <c r="F13" s="5">
        <v>45</v>
      </c>
      <c r="H13" s="5">
        <v>275</v>
      </c>
      <c r="I13" s="5">
        <v>36</v>
      </c>
      <c r="K13" s="5">
        <v>280</v>
      </c>
      <c r="L13" s="5">
        <v>40</v>
      </c>
      <c r="N13" s="5">
        <v>275</v>
      </c>
      <c r="O13" s="5">
        <v>40</v>
      </c>
      <c r="Q13" s="5">
        <v>270</v>
      </c>
      <c r="R13" s="5">
        <v>50</v>
      </c>
      <c r="T13" s="5">
        <v>270</v>
      </c>
      <c r="U13" s="5">
        <v>60</v>
      </c>
      <c r="W13" s="5">
        <v>270</v>
      </c>
      <c r="X13" s="5">
        <v>60</v>
      </c>
      <c r="Z13" s="5">
        <v>265</v>
      </c>
      <c r="AA13" s="5">
        <v>40</v>
      </c>
      <c r="AC13" s="5">
        <v>240</v>
      </c>
      <c r="AD13" s="5">
        <v>50</v>
      </c>
      <c r="AF13" s="5">
        <v>240</v>
      </c>
      <c r="AG13" s="5">
        <v>40</v>
      </c>
      <c r="AI13" s="5">
        <v>240</v>
      </c>
      <c r="AJ13" s="5">
        <v>40</v>
      </c>
    </row>
    <row r="14" spans="1:37">
      <c r="A14" s="6"/>
      <c r="B14" s="7" t="s">
        <v>30</v>
      </c>
      <c r="C14" s="4" t="s">
        <v>33</v>
      </c>
      <c r="D14" s="8" t="s">
        <v>34</v>
      </c>
      <c r="E14" s="5">
        <v>290</v>
      </c>
      <c r="F14" s="5">
        <v>35</v>
      </c>
      <c r="H14" s="5">
        <v>290</v>
      </c>
      <c r="I14" s="5">
        <v>23</v>
      </c>
      <c r="K14" s="5">
        <v>285</v>
      </c>
      <c r="L14" s="5">
        <v>25</v>
      </c>
      <c r="N14" s="5">
        <v>290</v>
      </c>
      <c r="O14" s="5">
        <v>25</v>
      </c>
      <c r="Q14" s="5">
        <v>280</v>
      </c>
      <c r="R14" s="5">
        <v>30</v>
      </c>
      <c r="T14" s="5">
        <v>280</v>
      </c>
      <c r="U14" s="5">
        <v>30</v>
      </c>
      <c r="W14" s="5">
        <v>280</v>
      </c>
      <c r="X14" s="5">
        <v>30</v>
      </c>
      <c r="Z14" s="5">
        <v>283</v>
      </c>
      <c r="AA14" s="5">
        <v>35</v>
      </c>
      <c r="AC14" s="5">
        <v>265</v>
      </c>
      <c r="AD14" s="5">
        <v>30</v>
      </c>
      <c r="AF14" s="5">
        <v>242</v>
      </c>
      <c r="AG14" s="5">
        <v>40</v>
      </c>
      <c r="AI14" s="5">
        <v>242</v>
      </c>
      <c r="AJ14" s="5">
        <v>40</v>
      </c>
    </row>
    <row r="15" spans="1:37">
      <c r="A15" s="6"/>
      <c r="B15" s="7" t="s">
        <v>30</v>
      </c>
      <c r="C15" s="4" t="s">
        <v>35</v>
      </c>
      <c r="D15" s="8" t="s">
        <v>36</v>
      </c>
      <c r="E15" s="5">
        <v>290</v>
      </c>
      <c r="F15" s="5">
        <v>250</v>
      </c>
      <c r="H15" s="5">
        <v>290</v>
      </c>
      <c r="I15" s="5">
        <v>185</v>
      </c>
      <c r="K15" s="5">
        <v>285</v>
      </c>
      <c r="L15" s="5">
        <v>205</v>
      </c>
      <c r="N15" s="5">
        <v>290</v>
      </c>
      <c r="O15" s="5">
        <v>185</v>
      </c>
      <c r="Q15" s="5">
        <v>285</v>
      </c>
      <c r="R15" s="5">
        <v>180</v>
      </c>
      <c r="T15" s="5">
        <v>285</v>
      </c>
      <c r="U15" s="5">
        <v>180</v>
      </c>
      <c r="W15" s="5">
        <v>285</v>
      </c>
      <c r="X15" s="5">
        <v>180</v>
      </c>
      <c r="Z15" s="5">
        <v>290</v>
      </c>
      <c r="AA15" s="5">
        <v>185</v>
      </c>
      <c r="AC15" s="5">
        <v>253</v>
      </c>
      <c r="AD15" s="5">
        <v>160</v>
      </c>
      <c r="AF15" s="5">
        <v>253</v>
      </c>
      <c r="AG15" s="5">
        <v>160</v>
      </c>
      <c r="AI15" s="5">
        <v>253</v>
      </c>
      <c r="AJ15" s="5">
        <v>160</v>
      </c>
    </row>
    <row r="16" spans="1:37">
      <c r="A16" s="6"/>
      <c r="B16" s="7" t="s">
        <v>30</v>
      </c>
      <c r="C16" s="4" t="s">
        <v>37</v>
      </c>
      <c r="D16" s="8" t="s">
        <v>38</v>
      </c>
      <c r="E16" s="5">
        <v>290</v>
      </c>
      <c r="F16" s="5">
        <v>30</v>
      </c>
      <c r="H16" s="5" t="s">
        <v>39</v>
      </c>
      <c r="I16" s="5" t="s">
        <v>39</v>
      </c>
      <c r="K16" s="5" t="s">
        <v>39</v>
      </c>
      <c r="L16" s="5" t="s">
        <v>39</v>
      </c>
      <c r="N16" s="5">
        <v>290</v>
      </c>
      <c r="O16" s="5">
        <v>20</v>
      </c>
      <c r="Q16" s="5">
        <v>280</v>
      </c>
      <c r="R16" s="5">
        <v>20</v>
      </c>
      <c r="T16" s="5">
        <v>280</v>
      </c>
      <c r="U16" s="5">
        <v>20</v>
      </c>
      <c r="W16" s="5">
        <v>280</v>
      </c>
      <c r="X16" s="5">
        <v>20</v>
      </c>
      <c r="Z16" s="5">
        <v>285</v>
      </c>
      <c r="AA16" s="5">
        <v>20</v>
      </c>
      <c r="AC16" s="5">
        <v>246</v>
      </c>
      <c r="AD16" s="5">
        <v>20</v>
      </c>
      <c r="AF16" s="5">
        <v>241</v>
      </c>
      <c r="AG16" s="5">
        <v>30</v>
      </c>
      <c r="AI16" s="5">
        <v>241</v>
      </c>
      <c r="AJ16" s="5">
        <v>30</v>
      </c>
    </row>
    <row r="17" spans="1:36">
      <c r="A17" s="6"/>
      <c r="B17" s="7" t="s">
        <v>30</v>
      </c>
      <c r="C17" s="4" t="s">
        <v>40</v>
      </c>
      <c r="D17" s="8" t="s">
        <v>41</v>
      </c>
      <c r="E17" s="5">
        <v>290</v>
      </c>
      <c r="F17" s="5">
        <v>25</v>
      </c>
      <c r="H17" s="5" t="s">
        <v>39</v>
      </c>
      <c r="I17" s="5" t="s">
        <v>39</v>
      </c>
      <c r="K17" s="5" t="s">
        <v>39</v>
      </c>
      <c r="L17" s="5" t="s">
        <v>39</v>
      </c>
      <c r="N17" s="5">
        <v>290</v>
      </c>
      <c r="O17" s="5">
        <v>20</v>
      </c>
      <c r="Q17" s="5">
        <v>285</v>
      </c>
      <c r="R17" s="5">
        <v>20</v>
      </c>
      <c r="T17" s="5">
        <v>285</v>
      </c>
      <c r="U17" s="5">
        <v>10</v>
      </c>
      <c r="W17" s="5">
        <v>285</v>
      </c>
      <c r="X17" s="5">
        <v>10</v>
      </c>
      <c r="Z17" s="5">
        <v>285</v>
      </c>
      <c r="AA17" s="5">
        <v>10</v>
      </c>
      <c r="AC17" s="5">
        <v>257</v>
      </c>
      <c r="AD17" s="5">
        <v>10</v>
      </c>
      <c r="AF17" s="5">
        <v>244</v>
      </c>
      <c r="AG17" s="5">
        <v>30</v>
      </c>
      <c r="AI17" s="5">
        <v>244</v>
      </c>
      <c r="AJ17" s="5">
        <v>30</v>
      </c>
    </row>
    <row r="18" spans="1:36">
      <c r="A18" s="6"/>
      <c r="B18" s="7" t="s">
        <v>30</v>
      </c>
      <c r="C18" s="4" t="s">
        <v>42</v>
      </c>
      <c r="D18" s="8" t="s">
        <v>43</v>
      </c>
      <c r="E18" s="5">
        <v>290</v>
      </c>
      <c r="F18" s="5">
        <v>55</v>
      </c>
      <c r="H18" s="5">
        <v>290</v>
      </c>
      <c r="I18" s="5">
        <v>45</v>
      </c>
      <c r="K18" s="5">
        <v>285</v>
      </c>
      <c r="L18" s="5">
        <v>50</v>
      </c>
      <c r="N18" s="5">
        <v>290</v>
      </c>
      <c r="O18" s="5">
        <v>45</v>
      </c>
      <c r="Q18" s="5">
        <v>280</v>
      </c>
      <c r="R18" s="5">
        <v>55</v>
      </c>
      <c r="T18" s="5">
        <v>285</v>
      </c>
      <c r="U18" s="5">
        <v>60</v>
      </c>
      <c r="W18" s="5">
        <v>285</v>
      </c>
      <c r="X18" s="5">
        <v>60</v>
      </c>
      <c r="Z18" s="5">
        <v>285</v>
      </c>
      <c r="AA18" s="5">
        <v>75</v>
      </c>
      <c r="AC18" s="5">
        <v>240</v>
      </c>
      <c r="AD18" s="5">
        <v>60</v>
      </c>
      <c r="AF18" s="5">
        <v>256</v>
      </c>
      <c r="AG18" s="5">
        <v>60</v>
      </c>
      <c r="AI18" s="5">
        <v>256</v>
      </c>
      <c r="AJ18" s="5">
        <v>60</v>
      </c>
    </row>
    <row r="19" spans="1:36">
      <c r="A19" s="6"/>
      <c r="B19" s="7" t="s">
        <v>30</v>
      </c>
      <c r="C19" s="4" t="s">
        <v>44</v>
      </c>
      <c r="D19" s="9" t="s">
        <v>45</v>
      </c>
      <c r="E19" s="5">
        <v>290</v>
      </c>
      <c r="F19" s="5">
        <v>35</v>
      </c>
      <c r="H19" s="5">
        <v>290</v>
      </c>
      <c r="I19" s="5">
        <v>18</v>
      </c>
      <c r="K19" s="5">
        <v>285</v>
      </c>
      <c r="L19" s="5">
        <v>20</v>
      </c>
      <c r="N19" s="5">
        <v>290</v>
      </c>
      <c r="O19" s="5">
        <v>20</v>
      </c>
      <c r="Q19" s="5">
        <v>280</v>
      </c>
      <c r="R19" s="5">
        <v>20</v>
      </c>
      <c r="T19" s="5">
        <v>280</v>
      </c>
      <c r="U19" s="5">
        <v>25</v>
      </c>
      <c r="W19" s="5">
        <v>280</v>
      </c>
      <c r="X19" s="5">
        <v>25</v>
      </c>
      <c r="Z19" s="5">
        <v>275</v>
      </c>
      <c r="AA19" s="5">
        <v>25</v>
      </c>
      <c r="AC19" s="5">
        <v>242</v>
      </c>
      <c r="AD19" s="5">
        <v>26</v>
      </c>
      <c r="AF19" s="5">
        <v>241</v>
      </c>
      <c r="AG19" s="5">
        <v>35</v>
      </c>
      <c r="AI19" s="5">
        <v>241</v>
      </c>
      <c r="AJ19" s="5">
        <v>35</v>
      </c>
    </row>
    <row r="20" spans="1:36">
      <c r="A20" s="6"/>
      <c r="B20" s="7" t="s">
        <v>30</v>
      </c>
      <c r="C20" s="4" t="s">
        <v>46</v>
      </c>
      <c r="D20" s="8" t="s">
        <v>47</v>
      </c>
      <c r="E20" s="5">
        <v>290</v>
      </c>
      <c r="F20" s="5">
        <v>75</v>
      </c>
      <c r="H20" s="5">
        <v>290</v>
      </c>
      <c r="I20" s="5">
        <v>45</v>
      </c>
      <c r="K20" s="5">
        <v>290</v>
      </c>
      <c r="L20" s="5">
        <v>55</v>
      </c>
      <c r="N20" s="5">
        <v>290</v>
      </c>
      <c r="O20" s="5">
        <v>65</v>
      </c>
      <c r="Q20" s="5">
        <v>280</v>
      </c>
      <c r="R20" s="5">
        <v>80</v>
      </c>
      <c r="T20" s="5">
        <v>280</v>
      </c>
      <c r="U20" s="5">
        <v>80</v>
      </c>
      <c r="W20" s="5">
        <v>280</v>
      </c>
      <c r="X20" s="5">
        <v>80</v>
      </c>
      <c r="Z20" s="5">
        <v>285</v>
      </c>
      <c r="AA20" s="5">
        <v>85</v>
      </c>
      <c r="AC20" s="5">
        <v>261</v>
      </c>
      <c r="AD20" s="5">
        <v>80</v>
      </c>
      <c r="AF20" s="5">
        <v>266</v>
      </c>
      <c r="AG20" s="5">
        <v>80</v>
      </c>
      <c r="AI20" s="5">
        <v>266</v>
      </c>
      <c r="AJ20" s="5">
        <v>80</v>
      </c>
    </row>
    <row r="21" spans="1:36">
      <c r="A21" s="6"/>
      <c r="B21" s="7" t="s">
        <v>30</v>
      </c>
      <c r="C21" s="4" t="s">
        <v>48</v>
      </c>
      <c r="D21" s="8" t="s">
        <v>49</v>
      </c>
      <c r="E21" s="5">
        <v>290</v>
      </c>
      <c r="F21" s="5">
        <v>75</v>
      </c>
      <c r="H21" s="5">
        <v>290</v>
      </c>
      <c r="I21" s="5">
        <v>45</v>
      </c>
      <c r="K21" s="5">
        <v>285</v>
      </c>
      <c r="L21" s="5">
        <v>60</v>
      </c>
      <c r="N21" s="5">
        <v>290</v>
      </c>
      <c r="O21" s="5">
        <v>70</v>
      </c>
      <c r="Q21" s="5">
        <v>280</v>
      </c>
      <c r="R21" s="5">
        <v>70</v>
      </c>
      <c r="T21" s="5">
        <v>275</v>
      </c>
      <c r="U21" s="5">
        <v>85</v>
      </c>
      <c r="W21" s="5">
        <v>275</v>
      </c>
      <c r="X21" s="5">
        <v>85</v>
      </c>
      <c r="Z21" s="5">
        <v>275</v>
      </c>
      <c r="AA21" s="5">
        <v>85</v>
      </c>
      <c r="AC21" s="5">
        <v>260</v>
      </c>
      <c r="AD21" s="5">
        <v>103</v>
      </c>
      <c r="AF21" s="5">
        <v>268</v>
      </c>
      <c r="AG21" s="5">
        <v>60</v>
      </c>
      <c r="AI21" s="5">
        <v>268</v>
      </c>
      <c r="AJ21" s="5">
        <v>60</v>
      </c>
    </row>
    <row r="22" spans="1:36">
      <c r="A22" s="6"/>
      <c r="B22" s="7" t="s">
        <v>30</v>
      </c>
      <c r="C22" s="4" t="s">
        <v>50</v>
      </c>
      <c r="D22" s="8" t="s">
        <v>51</v>
      </c>
      <c r="E22" s="5">
        <v>290</v>
      </c>
      <c r="F22" s="5">
        <v>30</v>
      </c>
      <c r="H22" s="5">
        <v>290</v>
      </c>
      <c r="I22" s="5">
        <v>23</v>
      </c>
      <c r="K22" s="5">
        <v>285</v>
      </c>
      <c r="L22" s="5">
        <v>25</v>
      </c>
      <c r="N22" s="5">
        <v>290</v>
      </c>
      <c r="O22" s="5">
        <v>25</v>
      </c>
      <c r="Q22" s="5">
        <v>280</v>
      </c>
      <c r="R22" s="5">
        <v>30</v>
      </c>
      <c r="T22" s="5">
        <v>280</v>
      </c>
      <c r="U22" s="5">
        <v>30</v>
      </c>
      <c r="W22" s="5">
        <v>280</v>
      </c>
      <c r="X22" s="5">
        <v>30</v>
      </c>
      <c r="Z22" s="5">
        <v>280</v>
      </c>
      <c r="AA22" s="5">
        <v>30</v>
      </c>
      <c r="AC22" s="5">
        <v>240</v>
      </c>
      <c r="AD22" s="5">
        <v>35</v>
      </c>
      <c r="AF22" s="5">
        <v>241</v>
      </c>
      <c r="AG22" s="5">
        <v>35</v>
      </c>
      <c r="AI22" s="5">
        <v>241</v>
      </c>
      <c r="AJ22" s="5">
        <v>40</v>
      </c>
    </row>
    <row r="23" spans="1:36">
      <c r="A23" s="57" t="s">
        <v>52</v>
      </c>
      <c r="B23" s="57"/>
      <c r="C23" s="57"/>
      <c r="D23" s="57"/>
      <c r="E23" s="13"/>
      <c r="F23" s="11">
        <f>SUM(F24:F31)</f>
        <v>720</v>
      </c>
      <c r="H23" s="13"/>
      <c r="I23" s="11">
        <f>SUM(I24:I31)</f>
        <v>490</v>
      </c>
      <c r="K23" s="13"/>
      <c r="L23" s="11">
        <f>SUM(L24:L31)</f>
        <v>550</v>
      </c>
      <c r="N23" s="13"/>
      <c r="O23" s="11">
        <f>SUM(O24:O31)</f>
        <v>849</v>
      </c>
      <c r="Q23" s="13"/>
      <c r="R23" s="11">
        <f>SUM(R24:R31)</f>
        <v>577</v>
      </c>
      <c r="T23" s="13"/>
      <c r="U23" s="11">
        <f>SUM(U24:U31)</f>
        <v>595</v>
      </c>
      <c r="W23" s="13"/>
      <c r="X23" s="11">
        <f>SUM(X24:X31)</f>
        <v>600</v>
      </c>
      <c r="Z23" s="13"/>
      <c r="AA23" s="11">
        <f>SUM(AA24:AA31)</f>
        <v>680</v>
      </c>
      <c r="AC23" s="13"/>
      <c r="AD23" s="11">
        <f>SUM(AD24:AD31)</f>
        <v>723</v>
      </c>
      <c r="AF23" s="13"/>
      <c r="AG23" s="11">
        <f>SUM(AG24:AG31)</f>
        <v>635</v>
      </c>
      <c r="AI23" s="13"/>
      <c r="AJ23" s="11">
        <f>SUM(AJ24:AJ31)</f>
        <v>608</v>
      </c>
    </row>
    <row r="24" spans="1:36">
      <c r="A24" s="6"/>
      <c r="B24" s="7" t="s">
        <v>53</v>
      </c>
      <c r="C24" s="4" t="s">
        <v>54</v>
      </c>
      <c r="D24" s="8" t="s">
        <v>55</v>
      </c>
      <c r="E24" s="5">
        <v>345</v>
      </c>
      <c r="F24" s="5">
        <v>345</v>
      </c>
      <c r="H24" s="5">
        <v>330</v>
      </c>
      <c r="I24" s="5">
        <v>200</v>
      </c>
      <c r="K24" s="5">
        <v>335</v>
      </c>
      <c r="L24" s="5">
        <v>200</v>
      </c>
      <c r="M24" s="24"/>
      <c r="N24" s="5">
        <v>340</v>
      </c>
      <c r="O24" s="5">
        <v>355</v>
      </c>
      <c r="Q24" s="5">
        <v>350</v>
      </c>
      <c r="R24" s="5">
        <v>200</v>
      </c>
      <c r="T24" s="5">
        <v>350</v>
      </c>
      <c r="U24" s="5">
        <v>200</v>
      </c>
      <c r="V24" s="24"/>
      <c r="W24" s="5">
        <v>345</v>
      </c>
      <c r="X24" s="5">
        <v>215</v>
      </c>
      <c r="Z24" s="5">
        <v>348</v>
      </c>
      <c r="AA24" s="5">
        <v>250</v>
      </c>
      <c r="AC24" s="5">
        <v>320</v>
      </c>
      <c r="AD24" s="5">
        <v>230</v>
      </c>
      <c r="AF24" s="5">
        <v>331</v>
      </c>
      <c r="AG24" s="5">
        <v>250</v>
      </c>
      <c r="AI24" s="5">
        <v>320</v>
      </c>
      <c r="AJ24" s="5">
        <v>250</v>
      </c>
    </row>
    <row r="25" spans="1:36">
      <c r="A25" s="6"/>
      <c r="B25" s="7" t="s">
        <v>53</v>
      </c>
      <c r="C25" s="4" t="s">
        <v>56</v>
      </c>
      <c r="D25" s="8" t="s">
        <v>57</v>
      </c>
      <c r="E25" s="12">
        <v>320</v>
      </c>
      <c r="F25" s="12">
        <v>54</v>
      </c>
      <c r="H25" s="12">
        <v>315</v>
      </c>
      <c r="I25" s="12">
        <v>40</v>
      </c>
      <c r="K25" s="12">
        <v>305</v>
      </c>
      <c r="L25" s="12">
        <v>75</v>
      </c>
      <c r="M25" s="24"/>
      <c r="N25" s="12">
        <v>315</v>
      </c>
      <c r="O25" s="12">
        <v>125</v>
      </c>
      <c r="Q25" s="12">
        <v>315</v>
      </c>
      <c r="R25" s="12">
        <v>80</v>
      </c>
      <c r="T25" s="12">
        <v>315</v>
      </c>
      <c r="U25" s="12">
        <v>75</v>
      </c>
      <c r="V25" s="24"/>
      <c r="W25" s="12">
        <v>315</v>
      </c>
      <c r="X25" s="12">
        <v>100</v>
      </c>
      <c r="Z25" s="12">
        <v>324</v>
      </c>
      <c r="AA25" s="12">
        <v>110</v>
      </c>
      <c r="AC25" s="12">
        <v>310</v>
      </c>
      <c r="AD25" s="12">
        <v>104</v>
      </c>
      <c r="AF25" s="12">
        <v>271</v>
      </c>
      <c r="AG25" s="12">
        <v>100</v>
      </c>
      <c r="AI25" s="12">
        <v>302</v>
      </c>
      <c r="AJ25" s="12">
        <v>50</v>
      </c>
    </row>
    <row r="26" spans="1:36">
      <c r="A26" s="6"/>
      <c r="B26" s="7" t="s">
        <v>53</v>
      </c>
      <c r="C26" s="4" t="s">
        <v>58</v>
      </c>
      <c r="D26" s="8" t="s">
        <v>59</v>
      </c>
      <c r="E26" s="12">
        <v>310</v>
      </c>
      <c r="F26" s="12">
        <v>27</v>
      </c>
      <c r="H26" s="12">
        <v>305</v>
      </c>
      <c r="I26" s="12">
        <v>20</v>
      </c>
      <c r="K26" s="12">
        <v>310</v>
      </c>
      <c r="L26" s="12">
        <v>30</v>
      </c>
      <c r="M26" s="24"/>
      <c r="N26" s="12">
        <v>315</v>
      </c>
      <c r="O26" s="12">
        <v>30</v>
      </c>
      <c r="Q26" s="12">
        <v>310</v>
      </c>
      <c r="R26" s="12">
        <v>34</v>
      </c>
      <c r="T26" s="12">
        <v>315</v>
      </c>
      <c r="U26" s="12">
        <v>40</v>
      </c>
      <c r="V26" s="24"/>
      <c r="W26" s="12">
        <v>315</v>
      </c>
      <c r="X26" s="12">
        <v>30</v>
      </c>
      <c r="Z26" s="12">
        <v>318</v>
      </c>
      <c r="AA26" s="12">
        <v>35</v>
      </c>
      <c r="AC26" s="12">
        <v>298</v>
      </c>
      <c r="AD26" s="12">
        <v>30</v>
      </c>
      <c r="AF26" s="12">
        <v>296</v>
      </c>
      <c r="AG26" s="12">
        <v>30</v>
      </c>
      <c r="AI26" s="12">
        <v>280</v>
      </c>
      <c r="AJ26" s="12">
        <v>45</v>
      </c>
    </row>
    <row r="27" spans="1:36">
      <c r="A27" s="6"/>
      <c r="B27" s="7" t="s">
        <v>53</v>
      </c>
      <c r="C27" s="4" t="s">
        <v>60</v>
      </c>
      <c r="D27" s="8" t="s">
        <v>61</v>
      </c>
      <c r="E27" s="12">
        <v>313</v>
      </c>
      <c r="F27" s="12">
        <v>42</v>
      </c>
      <c r="H27" s="12">
        <v>315</v>
      </c>
      <c r="I27" s="12">
        <v>25</v>
      </c>
      <c r="K27" s="12">
        <v>321</v>
      </c>
      <c r="L27" s="12">
        <v>25</v>
      </c>
      <c r="M27" s="24"/>
      <c r="N27" s="12">
        <v>315</v>
      </c>
      <c r="O27" s="12">
        <v>47</v>
      </c>
      <c r="Q27" s="12">
        <v>315</v>
      </c>
      <c r="R27" s="12">
        <v>20</v>
      </c>
      <c r="T27" s="12">
        <v>315</v>
      </c>
      <c r="U27" s="12">
        <v>40</v>
      </c>
      <c r="V27" s="24"/>
      <c r="W27" s="12">
        <v>315</v>
      </c>
      <c r="X27" s="12">
        <v>40</v>
      </c>
      <c r="Z27" s="12">
        <v>333</v>
      </c>
      <c r="AA27" s="12">
        <v>50</v>
      </c>
      <c r="AC27" s="12">
        <v>302</v>
      </c>
      <c r="AD27" s="12">
        <v>40</v>
      </c>
      <c r="AF27" s="12">
        <v>272</v>
      </c>
      <c r="AG27" s="12">
        <v>40</v>
      </c>
      <c r="AI27" s="12">
        <v>289</v>
      </c>
      <c r="AJ27" s="12">
        <v>48</v>
      </c>
    </row>
    <row r="28" spans="1:36">
      <c r="A28" s="6"/>
      <c r="B28" s="7" t="s">
        <v>53</v>
      </c>
      <c r="C28" s="4" t="s">
        <v>62</v>
      </c>
      <c r="D28" s="9" t="s">
        <v>63</v>
      </c>
      <c r="E28" s="12">
        <v>313</v>
      </c>
      <c r="F28" s="12">
        <v>42</v>
      </c>
      <c r="H28" s="12">
        <v>315</v>
      </c>
      <c r="I28" s="12">
        <v>20</v>
      </c>
      <c r="K28" s="12">
        <v>310</v>
      </c>
      <c r="L28" s="12">
        <v>30</v>
      </c>
      <c r="M28" s="24"/>
      <c r="N28" s="12">
        <v>310</v>
      </c>
      <c r="O28" s="12">
        <v>47</v>
      </c>
      <c r="Q28" s="12">
        <v>310</v>
      </c>
      <c r="R28" s="12">
        <v>52</v>
      </c>
      <c r="T28" s="12">
        <v>315</v>
      </c>
      <c r="U28" s="12">
        <v>50</v>
      </c>
      <c r="V28" s="24"/>
      <c r="W28" s="12">
        <v>315</v>
      </c>
      <c r="X28" s="12">
        <v>40</v>
      </c>
      <c r="Z28" s="12">
        <v>315</v>
      </c>
      <c r="AA28" s="12">
        <v>40</v>
      </c>
      <c r="AC28" s="12">
        <v>310</v>
      </c>
      <c r="AD28" s="12">
        <v>42</v>
      </c>
      <c r="AF28" s="12">
        <v>270</v>
      </c>
      <c r="AG28" s="12">
        <v>35</v>
      </c>
      <c r="AI28" s="12">
        <v>280</v>
      </c>
      <c r="AJ28" s="12">
        <v>35</v>
      </c>
    </row>
    <row r="29" spans="1:36">
      <c r="A29" s="6"/>
      <c r="B29" s="7" t="s">
        <v>53</v>
      </c>
      <c r="C29" s="4" t="s">
        <v>64</v>
      </c>
      <c r="D29" s="8" t="s">
        <v>65</v>
      </c>
      <c r="E29" s="12">
        <v>334</v>
      </c>
      <c r="F29" s="12">
        <v>50</v>
      </c>
      <c r="H29" s="12">
        <v>315</v>
      </c>
      <c r="I29" s="12">
        <v>45</v>
      </c>
      <c r="K29" s="12">
        <v>330</v>
      </c>
      <c r="L29" s="12">
        <v>50</v>
      </c>
      <c r="M29" s="24"/>
      <c r="N29" s="12">
        <v>330</v>
      </c>
      <c r="O29" s="12">
        <v>65</v>
      </c>
      <c r="Q29" s="12">
        <v>330</v>
      </c>
      <c r="R29" s="12">
        <v>50</v>
      </c>
      <c r="T29" s="12">
        <v>340</v>
      </c>
      <c r="U29" s="12">
        <v>50</v>
      </c>
      <c r="V29" s="24"/>
      <c r="W29" s="12">
        <v>340</v>
      </c>
      <c r="X29" s="12">
        <v>50</v>
      </c>
      <c r="Z29" s="12">
        <v>347</v>
      </c>
      <c r="AA29" s="12">
        <v>60</v>
      </c>
      <c r="AC29" s="12">
        <v>303</v>
      </c>
      <c r="AD29" s="12">
        <v>50</v>
      </c>
      <c r="AF29" s="12">
        <v>320</v>
      </c>
      <c r="AG29" s="12">
        <v>50</v>
      </c>
      <c r="AI29" s="12">
        <v>315</v>
      </c>
      <c r="AJ29" s="12">
        <v>50</v>
      </c>
    </row>
    <row r="30" spans="1:36">
      <c r="A30" s="6"/>
      <c r="B30" s="7" t="s">
        <v>53</v>
      </c>
      <c r="C30" s="4" t="s">
        <v>66</v>
      </c>
      <c r="D30" s="8" t="s">
        <v>67</v>
      </c>
      <c r="E30" s="12">
        <v>324</v>
      </c>
      <c r="F30" s="12">
        <v>120</v>
      </c>
      <c r="H30" s="12">
        <v>320</v>
      </c>
      <c r="I30" s="12">
        <v>100</v>
      </c>
      <c r="K30" s="12">
        <v>325</v>
      </c>
      <c r="L30" s="12">
        <v>100</v>
      </c>
      <c r="M30" s="24"/>
      <c r="N30" s="12">
        <v>325</v>
      </c>
      <c r="O30" s="12">
        <v>140</v>
      </c>
      <c r="Q30" s="12">
        <v>337</v>
      </c>
      <c r="R30" s="12">
        <v>101</v>
      </c>
      <c r="T30" s="12">
        <v>330</v>
      </c>
      <c r="U30" s="12">
        <v>100</v>
      </c>
      <c r="V30" s="24"/>
      <c r="W30" s="12">
        <v>330</v>
      </c>
      <c r="X30" s="12">
        <v>100</v>
      </c>
      <c r="Z30" s="12">
        <v>341</v>
      </c>
      <c r="AA30" s="12">
        <v>110</v>
      </c>
      <c r="AC30" s="12">
        <v>327</v>
      </c>
      <c r="AD30" s="12">
        <v>202</v>
      </c>
      <c r="AF30" s="12">
        <v>310</v>
      </c>
      <c r="AG30" s="12">
        <v>100</v>
      </c>
      <c r="AI30" s="12">
        <v>320</v>
      </c>
      <c r="AJ30" s="12">
        <v>100</v>
      </c>
    </row>
    <row r="31" spans="1:36">
      <c r="A31" s="6"/>
      <c r="B31" s="7" t="s">
        <v>53</v>
      </c>
      <c r="C31" s="4" t="s">
        <v>68</v>
      </c>
      <c r="D31" s="8" t="s">
        <v>69</v>
      </c>
      <c r="E31" s="12">
        <v>308</v>
      </c>
      <c r="F31" s="5">
        <v>40</v>
      </c>
      <c r="H31" s="12">
        <v>305</v>
      </c>
      <c r="I31" s="5">
        <v>40</v>
      </c>
      <c r="K31" s="12">
        <v>320</v>
      </c>
      <c r="L31" s="5">
        <v>40</v>
      </c>
      <c r="M31" s="24"/>
      <c r="N31" s="12">
        <v>320</v>
      </c>
      <c r="O31" s="5">
        <v>40</v>
      </c>
      <c r="Q31" s="12">
        <v>315</v>
      </c>
      <c r="R31" s="5">
        <v>40</v>
      </c>
      <c r="T31" s="12">
        <v>320</v>
      </c>
      <c r="U31" s="5">
        <v>40</v>
      </c>
      <c r="V31" s="24"/>
      <c r="W31" s="12">
        <v>330</v>
      </c>
      <c r="X31" s="5">
        <v>25</v>
      </c>
      <c r="Z31" s="12">
        <v>330</v>
      </c>
      <c r="AA31" s="5">
        <v>25</v>
      </c>
      <c r="AC31" s="12">
        <v>314</v>
      </c>
      <c r="AD31" s="5">
        <v>25</v>
      </c>
      <c r="AF31" s="12">
        <v>316</v>
      </c>
      <c r="AG31" s="5">
        <v>30</v>
      </c>
      <c r="AI31" s="12">
        <v>312</v>
      </c>
      <c r="AJ31" s="5">
        <v>30</v>
      </c>
    </row>
    <row r="32" spans="1:36">
      <c r="A32" s="57" t="s">
        <v>70</v>
      </c>
      <c r="B32" s="57"/>
      <c r="C32" s="57"/>
      <c r="D32" s="57"/>
      <c r="E32" s="13"/>
      <c r="F32" s="11">
        <f>SUM(F33:F41)</f>
        <v>425</v>
      </c>
      <c r="H32" s="13"/>
      <c r="I32" s="11">
        <f>SUM(I33:I41)</f>
        <v>305</v>
      </c>
      <c r="K32" s="13"/>
      <c r="L32" s="11">
        <f>SUM(L33:L41)</f>
        <v>430</v>
      </c>
      <c r="N32" s="13"/>
      <c r="O32" s="11">
        <f>SUM(O33:O41)</f>
        <v>451</v>
      </c>
      <c r="Q32" s="13"/>
      <c r="R32" s="11">
        <f>SUM(R33:R41)</f>
        <v>495</v>
      </c>
      <c r="T32" s="13"/>
      <c r="U32" s="11">
        <f>SUM(U33:U41)</f>
        <v>574</v>
      </c>
      <c r="W32" s="13"/>
      <c r="X32" s="11">
        <f>SUM(X33:X41)</f>
        <v>574</v>
      </c>
      <c r="Z32" s="13"/>
      <c r="AA32" s="11">
        <f>SUM(AA33:AA41)</f>
        <v>580</v>
      </c>
      <c r="AC32" s="13"/>
      <c r="AD32" s="11">
        <f>SUM(AD33:AD41)</f>
        <v>508</v>
      </c>
      <c r="AF32" s="13"/>
      <c r="AG32" s="11">
        <f>SUM(AG33:AG41)</f>
        <v>485</v>
      </c>
      <c r="AI32" s="13"/>
      <c r="AJ32" s="11">
        <f>SUM(AJ33:AJ41)</f>
        <v>515</v>
      </c>
    </row>
    <row r="33" spans="1:36">
      <c r="A33" s="6"/>
      <c r="B33" s="7" t="s">
        <v>71</v>
      </c>
      <c r="C33" s="4" t="s">
        <v>72</v>
      </c>
      <c r="D33" s="8" t="s">
        <v>73</v>
      </c>
      <c r="E33" s="12">
        <v>278</v>
      </c>
      <c r="F33" s="12">
        <v>50</v>
      </c>
      <c r="H33" s="12">
        <v>291</v>
      </c>
      <c r="I33" s="12">
        <v>25</v>
      </c>
      <c r="K33" s="12">
        <v>291</v>
      </c>
      <c r="L33" s="12">
        <v>30</v>
      </c>
      <c r="M33" s="24"/>
      <c r="N33" s="12">
        <v>300</v>
      </c>
      <c r="O33" s="12">
        <v>30</v>
      </c>
      <c r="Q33" s="12">
        <v>290</v>
      </c>
      <c r="R33" s="12">
        <v>40</v>
      </c>
      <c r="T33" s="12">
        <v>290</v>
      </c>
      <c r="U33" s="12">
        <v>44</v>
      </c>
      <c r="V33" s="24"/>
      <c r="W33" s="12">
        <v>290</v>
      </c>
      <c r="X33" s="12">
        <v>44</v>
      </c>
      <c r="Z33" s="12">
        <v>290</v>
      </c>
      <c r="AA33" s="12">
        <v>50</v>
      </c>
      <c r="AC33" s="12">
        <v>240</v>
      </c>
      <c r="AD33" s="12">
        <v>40</v>
      </c>
      <c r="AF33" s="12">
        <v>240</v>
      </c>
      <c r="AG33" s="12">
        <v>40</v>
      </c>
      <c r="AI33" s="12">
        <v>230</v>
      </c>
      <c r="AJ33" s="12">
        <v>40</v>
      </c>
    </row>
    <row r="34" spans="1:36">
      <c r="A34" s="6"/>
      <c r="B34" s="7" t="s">
        <v>71</v>
      </c>
      <c r="C34" s="4" t="s">
        <v>74</v>
      </c>
      <c r="D34" s="8" t="s">
        <v>75</v>
      </c>
      <c r="E34" s="12">
        <v>309</v>
      </c>
      <c r="F34" s="12">
        <v>60</v>
      </c>
      <c r="H34" s="12">
        <v>290</v>
      </c>
      <c r="I34" s="12">
        <v>40</v>
      </c>
      <c r="K34" s="12">
        <v>325</v>
      </c>
      <c r="L34" s="12">
        <v>40</v>
      </c>
      <c r="M34" s="24"/>
      <c r="N34" s="12">
        <v>325</v>
      </c>
      <c r="O34" s="12">
        <v>50</v>
      </c>
      <c r="Q34" s="12">
        <v>315</v>
      </c>
      <c r="R34" s="12">
        <v>60</v>
      </c>
      <c r="T34" s="12">
        <v>315</v>
      </c>
      <c r="U34" s="12">
        <v>60</v>
      </c>
      <c r="V34" s="24"/>
      <c r="W34" s="12">
        <v>315</v>
      </c>
      <c r="X34" s="12">
        <v>60</v>
      </c>
      <c r="Z34" s="12">
        <v>315</v>
      </c>
      <c r="AA34" s="12">
        <v>60</v>
      </c>
      <c r="AC34" s="12">
        <v>300</v>
      </c>
      <c r="AD34" s="12">
        <v>55</v>
      </c>
      <c r="AF34" s="12">
        <v>240</v>
      </c>
      <c r="AG34" s="12">
        <v>55</v>
      </c>
      <c r="AI34" s="12">
        <v>278</v>
      </c>
      <c r="AJ34" s="12">
        <v>60</v>
      </c>
    </row>
    <row r="35" spans="1:36">
      <c r="A35" s="6"/>
      <c r="B35" s="7" t="s">
        <v>71</v>
      </c>
      <c r="C35" s="4" t="s">
        <v>76</v>
      </c>
      <c r="D35" s="8" t="s">
        <v>77</v>
      </c>
      <c r="E35" s="12">
        <v>292</v>
      </c>
      <c r="F35" s="12">
        <v>40</v>
      </c>
      <c r="H35" s="12">
        <v>290</v>
      </c>
      <c r="I35" s="12">
        <v>30</v>
      </c>
      <c r="K35" s="12">
        <v>300</v>
      </c>
      <c r="L35" s="12">
        <v>60</v>
      </c>
      <c r="M35" s="24"/>
      <c r="N35" s="12">
        <v>300</v>
      </c>
      <c r="O35" s="12">
        <v>60</v>
      </c>
      <c r="Q35" s="12">
        <v>280</v>
      </c>
      <c r="R35" s="12">
        <v>70</v>
      </c>
      <c r="T35" s="12">
        <v>280</v>
      </c>
      <c r="U35" s="12">
        <v>80</v>
      </c>
      <c r="V35" s="24"/>
      <c r="W35" s="12">
        <v>280</v>
      </c>
      <c r="X35" s="12">
        <v>80</v>
      </c>
      <c r="Z35" s="12">
        <v>291</v>
      </c>
      <c r="AA35" s="12">
        <v>70</v>
      </c>
      <c r="AC35" s="12">
        <v>240</v>
      </c>
      <c r="AD35" s="12">
        <v>72</v>
      </c>
      <c r="AF35" s="12">
        <v>240</v>
      </c>
      <c r="AG35" s="12">
        <v>70</v>
      </c>
      <c r="AI35" s="12">
        <v>240</v>
      </c>
      <c r="AJ35" s="12">
        <v>70</v>
      </c>
    </row>
    <row r="36" spans="1:36">
      <c r="A36" s="6"/>
      <c r="B36" s="7" t="s">
        <v>71</v>
      </c>
      <c r="C36" s="4" t="s">
        <v>78</v>
      </c>
      <c r="D36" s="8" t="s">
        <v>38</v>
      </c>
      <c r="E36" s="12">
        <v>280</v>
      </c>
      <c r="F36" s="12">
        <v>35</v>
      </c>
      <c r="H36" s="12">
        <v>280</v>
      </c>
      <c r="I36" s="12">
        <v>50</v>
      </c>
      <c r="K36" s="12">
        <v>280</v>
      </c>
      <c r="L36" s="12">
        <v>60</v>
      </c>
      <c r="M36" s="24"/>
      <c r="N36" s="12">
        <v>280</v>
      </c>
      <c r="O36" s="12">
        <v>60</v>
      </c>
      <c r="Q36" s="12">
        <v>267</v>
      </c>
      <c r="R36" s="12">
        <v>60</v>
      </c>
      <c r="T36" s="12">
        <v>280</v>
      </c>
      <c r="U36" s="12">
        <v>70</v>
      </c>
      <c r="V36" s="24"/>
      <c r="W36" s="12">
        <v>280</v>
      </c>
      <c r="X36" s="12">
        <v>70</v>
      </c>
      <c r="Z36" s="12">
        <v>275</v>
      </c>
      <c r="AA36" s="12">
        <v>60</v>
      </c>
      <c r="AC36" s="12">
        <v>240</v>
      </c>
      <c r="AD36" s="12">
        <v>60</v>
      </c>
      <c r="AF36" s="12">
        <v>240</v>
      </c>
      <c r="AG36" s="12">
        <v>40</v>
      </c>
      <c r="AI36" s="12">
        <v>230</v>
      </c>
      <c r="AJ36" s="12">
        <v>60</v>
      </c>
    </row>
    <row r="37" spans="1:36">
      <c r="A37" s="6"/>
      <c r="B37" s="7" t="s">
        <v>71</v>
      </c>
      <c r="C37" s="4" t="s">
        <v>79</v>
      </c>
      <c r="D37" s="8" t="s">
        <v>80</v>
      </c>
      <c r="E37" s="12">
        <v>270</v>
      </c>
      <c r="F37" s="12">
        <v>35</v>
      </c>
      <c r="H37" s="12">
        <v>280</v>
      </c>
      <c r="I37" s="12">
        <v>25</v>
      </c>
      <c r="K37" s="12">
        <v>280</v>
      </c>
      <c r="L37" s="12">
        <v>40</v>
      </c>
      <c r="M37" s="24"/>
      <c r="N37" s="12">
        <v>270</v>
      </c>
      <c r="O37" s="12">
        <v>40</v>
      </c>
      <c r="Q37" s="12">
        <v>265</v>
      </c>
      <c r="R37" s="12">
        <v>50</v>
      </c>
      <c r="T37" s="12">
        <v>265</v>
      </c>
      <c r="U37" s="12">
        <v>60</v>
      </c>
      <c r="V37" s="24"/>
      <c r="W37" s="12">
        <v>265</v>
      </c>
      <c r="X37" s="12">
        <v>60</v>
      </c>
      <c r="Z37" s="12">
        <v>270</v>
      </c>
      <c r="AA37" s="12">
        <v>70</v>
      </c>
      <c r="AC37" s="12">
        <v>241</v>
      </c>
      <c r="AD37" s="12">
        <v>50</v>
      </c>
      <c r="AF37" s="12">
        <v>240</v>
      </c>
      <c r="AG37" s="12">
        <v>40</v>
      </c>
      <c r="AI37" s="12">
        <v>230</v>
      </c>
      <c r="AJ37" s="12">
        <v>70</v>
      </c>
    </row>
    <row r="38" spans="1:36">
      <c r="A38" s="6"/>
      <c r="B38" s="7" t="s">
        <v>71</v>
      </c>
      <c r="C38" s="4" t="s">
        <v>81</v>
      </c>
      <c r="D38" s="8" t="s">
        <v>82</v>
      </c>
      <c r="E38" s="12">
        <v>323</v>
      </c>
      <c r="F38" s="12">
        <v>80</v>
      </c>
      <c r="H38" s="12">
        <v>325</v>
      </c>
      <c r="I38" s="12">
        <v>40</v>
      </c>
      <c r="K38" s="12">
        <v>333</v>
      </c>
      <c r="L38" s="12">
        <v>50</v>
      </c>
      <c r="M38" s="24"/>
      <c r="N38" s="12">
        <v>333</v>
      </c>
      <c r="O38" s="12">
        <v>55</v>
      </c>
      <c r="Q38" s="12">
        <v>333</v>
      </c>
      <c r="R38" s="12">
        <v>50</v>
      </c>
      <c r="T38" s="12">
        <v>333</v>
      </c>
      <c r="U38" s="12">
        <v>50</v>
      </c>
      <c r="V38" s="24"/>
      <c r="W38" s="12">
        <v>333</v>
      </c>
      <c r="X38" s="12">
        <v>50</v>
      </c>
      <c r="Z38" s="12">
        <v>320</v>
      </c>
      <c r="AA38" s="12">
        <v>70</v>
      </c>
      <c r="AC38" s="12">
        <v>318</v>
      </c>
      <c r="AD38" s="12">
        <v>50</v>
      </c>
      <c r="AF38" s="12">
        <v>307</v>
      </c>
      <c r="AG38" s="12">
        <v>70</v>
      </c>
      <c r="AI38" s="12">
        <v>325</v>
      </c>
      <c r="AJ38" s="12">
        <v>60</v>
      </c>
    </row>
    <row r="39" spans="1:36">
      <c r="A39" s="6"/>
      <c r="B39" s="7" t="s">
        <v>71</v>
      </c>
      <c r="C39" s="4" t="s">
        <v>83</v>
      </c>
      <c r="D39" s="8" t="s">
        <v>84</v>
      </c>
      <c r="E39" s="12">
        <v>283</v>
      </c>
      <c r="F39" s="12">
        <v>25</v>
      </c>
      <c r="H39" s="12">
        <v>290</v>
      </c>
      <c r="I39" s="12">
        <v>30</v>
      </c>
      <c r="K39" s="12">
        <v>280</v>
      </c>
      <c r="L39" s="12">
        <v>60</v>
      </c>
      <c r="M39" s="24"/>
      <c r="N39" s="12">
        <v>280</v>
      </c>
      <c r="O39" s="12">
        <v>60</v>
      </c>
      <c r="Q39" s="12">
        <v>260</v>
      </c>
      <c r="R39" s="12">
        <v>55</v>
      </c>
      <c r="T39" s="12">
        <v>270</v>
      </c>
      <c r="U39" s="12">
        <v>80</v>
      </c>
      <c r="V39" s="24"/>
      <c r="W39" s="12">
        <v>270</v>
      </c>
      <c r="X39" s="12">
        <v>80</v>
      </c>
      <c r="Z39" s="12">
        <v>370</v>
      </c>
      <c r="AA39" s="12">
        <v>80</v>
      </c>
      <c r="AC39" s="12">
        <v>240</v>
      </c>
      <c r="AD39" s="12">
        <v>61</v>
      </c>
      <c r="AF39" s="12">
        <v>240</v>
      </c>
      <c r="AG39" s="12">
        <v>50</v>
      </c>
      <c r="AI39" s="12">
        <v>230</v>
      </c>
      <c r="AJ39" s="12">
        <v>45</v>
      </c>
    </row>
    <row r="40" spans="1:36">
      <c r="A40" s="6"/>
      <c r="B40" s="7" t="s">
        <v>71</v>
      </c>
      <c r="C40" s="4" t="s">
        <v>85</v>
      </c>
      <c r="D40" s="8" t="s">
        <v>86</v>
      </c>
      <c r="E40" s="12">
        <v>295</v>
      </c>
      <c r="F40" s="12">
        <v>45</v>
      </c>
      <c r="H40" s="12">
        <v>304</v>
      </c>
      <c r="I40" s="12">
        <v>25</v>
      </c>
      <c r="K40" s="12">
        <v>304</v>
      </c>
      <c r="L40" s="12">
        <v>30</v>
      </c>
      <c r="M40" s="24"/>
      <c r="N40" s="12">
        <v>300</v>
      </c>
      <c r="O40" s="12">
        <v>36</v>
      </c>
      <c r="Q40" s="12">
        <v>300</v>
      </c>
      <c r="R40" s="12">
        <v>40</v>
      </c>
      <c r="T40" s="12">
        <v>300</v>
      </c>
      <c r="U40" s="12">
        <v>50</v>
      </c>
      <c r="V40" s="24"/>
      <c r="W40" s="12">
        <v>300</v>
      </c>
      <c r="X40" s="12">
        <v>50</v>
      </c>
      <c r="Z40" s="12">
        <v>300</v>
      </c>
      <c r="AA40" s="12">
        <v>50</v>
      </c>
      <c r="AC40" s="12">
        <v>240</v>
      </c>
      <c r="AD40" s="12">
        <v>40</v>
      </c>
      <c r="AF40" s="12">
        <v>240</v>
      </c>
      <c r="AG40" s="12">
        <v>50</v>
      </c>
      <c r="AI40" s="12">
        <v>230</v>
      </c>
      <c r="AJ40" s="12">
        <v>40</v>
      </c>
    </row>
    <row r="41" spans="1:36">
      <c r="A41" s="6"/>
      <c r="B41" s="7" t="s">
        <v>71</v>
      </c>
      <c r="C41" s="4" t="s">
        <v>87</v>
      </c>
      <c r="D41" s="8" t="s">
        <v>88</v>
      </c>
      <c r="E41" s="12">
        <v>290</v>
      </c>
      <c r="F41" s="12">
        <v>55</v>
      </c>
      <c r="H41" s="12">
        <v>290</v>
      </c>
      <c r="I41" s="12">
        <v>40</v>
      </c>
      <c r="K41" s="12">
        <v>290</v>
      </c>
      <c r="L41" s="12">
        <v>60</v>
      </c>
      <c r="M41" s="24"/>
      <c r="N41" s="12">
        <v>290</v>
      </c>
      <c r="O41" s="12">
        <v>60</v>
      </c>
      <c r="Q41" s="12">
        <v>280</v>
      </c>
      <c r="R41" s="12">
        <v>70</v>
      </c>
      <c r="T41" s="12">
        <v>290</v>
      </c>
      <c r="U41" s="12">
        <v>80</v>
      </c>
      <c r="V41" s="24"/>
      <c r="W41" s="12">
        <v>290</v>
      </c>
      <c r="X41" s="12">
        <v>80</v>
      </c>
      <c r="Z41" s="12">
        <v>288</v>
      </c>
      <c r="AA41" s="12">
        <v>70</v>
      </c>
      <c r="AC41" s="12">
        <v>250</v>
      </c>
      <c r="AD41" s="12">
        <v>80</v>
      </c>
      <c r="AF41" s="12">
        <v>265</v>
      </c>
      <c r="AG41" s="12">
        <v>70</v>
      </c>
      <c r="AI41" s="12">
        <v>260</v>
      </c>
      <c r="AJ41" s="12">
        <v>70</v>
      </c>
    </row>
    <row r="42" spans="1:36">
      <c r="A42" s="52" t="s">
        <v>89</v>
      </c>
      <c r="B42" s="53"/>
      <c r="C42" s="53"/>
      <c r="D42" s="54"/>
      <c r="E42" s="13"/>
      <c r="F42" s="11">
        <f>SUM(F43:F63)</f>
        <v>450</v>
      </c>
      <c r="H42" s="13"/>
      <c r="I42" s="11">
        <f>SUM(I43:I63)</f>
        <v>375</v>
      </c>
      <c r="K42" s="13"/>
      <c r="L42" s="11">
        <f>SUM(L43:L63)</f>
        <v>330</v>
      </c>
      <c r="N42" s="13"/>
      <c r="O42" s="11">
        <f>SUM(O43:O63)</f>
        <v>407</v>
      </c>
      <c r="Q42" s="13"/>
      <c r="R42" s="11">
        <f>SUM(R43:R63)</f>
        <v>380</v>
      </c>
      <c r="T42" s="13"/>
      <c r="U42" s="11">
        <f>SUM(U43:U63)</f>
        <v>400</v>
      </c>
      <c r="W42" s="13"/>
      <c r="X42" s="11">
        <f>SUM(X43:X63)</f>
        <v>385</v>
      </c>
      <c r="Z42" s="13"/>
      <c r="AA42" s="11">
        <f>SUM(AA43:AA63)</f>
        <v>420</v>
      </c>
      <c r="AC42" s="13"/>
      <c r="AD42" s="11">
        <f>SUM(AD43:AD63)</f>
        <v>431</v>
      </c>
      <c r="AF42" s="13"/>
      <c r="AG42" s="11">
        <f>SUM(AG43:AG63)</f>
        <v>430</v>
      </c>
      <c r="AI42" s="13"/>
      <c r="AJ42" s="11">
        <f>SUM(AJ43:AJ63)</f>
        <v>385</v>
      </c>
    </row>
    <row r="43" spans="1:36">
      <c r="A43" s="6"/>
      <c r="B43" s="7"/>
      <c r="C43" s="14"/>
      <c r="D43" s="8" t="s">
        <v>90</v>
      </c>
      <c r="E43" s="12">
        <v>270</v>
      </c>
      <c r="F43" s="12">
        <v>35</v>
      </c>
      <c r="H43" s="12">
        <v>275</v>
      </c>
      <c r="I43" s="12">
        <v>25</v>
      </c>
      <c r="K43" s="12">
        <v>280</v>
      </c>
      <c r="L43" s="12">
        <v>30</v>
      </c>
      <c r="N43" s="12">
        <v>290</v>
      </c>
      <c r="O43" s="12">
        <v>30</v>
      </c>
      <c r="Q43" s="12">
        <v>275</v>
      </c>
      <c r="R43" s="12">
        <v>25</v>
      </c>
      <c r="T43" s="12">
        <v>275</v>
      </c>
      <c r="U43" s="12">
        <v>25</v>
      </c>
      <c r="W43" s="12">
        <v>270</v>
      </c>
      <c r="X43" s="12">
        <v>20</v>
      </c>
      <c r="Z43" s="12">
        <v>265</v>
      </c>
      <c r="AA43" s="12">
        <v>25</v>
      </c>
      <c r="AC43" s="12">
        <v>240</v>
      </c>
      <c r="AD43" s="12">
        <v>20</v>
      </c>
      <c r="AF43" s="12">
        <v>240</v>
      </c>
      <c r="AG43" s="12">
        <v>20</v>
      </c>
      <c r="AI43" s="12">
        <v>230</v>
      </c>
      <c r="AJ43" s="12">
        <v>20</v>
      </c>
    </row>
    <row r="44" spans="1:36">
      <c r="A44" s="6"/>
      <c r="B44" s="7"/>
      <c r="C44" s="14"/>
      <c r="D44" s="8" t="s">
        <v>91</v>
      </c>
      <c r="E44" s="12"/>
      <c r="F44" s="12"/>
      <c r="H44" s="12"/>
      <c r="I44" s="12"/>
      <c r="K44" s="12"/>
      <c r="L44" s="12"/>
      <c r="N44" s="12"/>
      <c r="O44" s="12"/>
      <c r="Q44" s="12"/>
      <c r="R44" s="12"/>
      <c r="T44" s="12"/>
      <c r="U44" s="12"/>
      <c r="W44" s="12"/>
      <c r="X44" s="12"/>
      <c r="Z44" s="12"/>
      <c r="AA44" s="12"/>
      <c r="AC44" s="12"/>
      <c r="AD44" s="12"/>
      <c r="AF44" s="12"/>
      <c r="AG44" s="12"/>
      <c r="AI44" s="12"/>
      <c r="AJ44" s="12"/>
    </row>
    <row r="45" spans="1:36">
      <c r="A45" s="6"/>
      <c r="B45" s="15" t="s">
        <v>92</v>
      </c>
      <c r="C45" s="4" t="s">
        <v>93</v>
      </c>
      <c r="D45" s="16" t="s">
        <v>94</v>
      </c>
      <c r="E45" s="17">
        <v>280</v>
      </c>
      <c r="F45" s="17">
        <v>20</v>
      </c>
      <c r="H45" s="17">
        <v>280</v>
      </c>
      <c r="I45" s="17">
        <v>25</v>
      </c>
      <c r="K45" s="17">
        <v>280</v>
      </c>
      <c r="L45" s="17">
        <v>25</v>
      </c>
      <c r="N45" s="17">
        <v>295</v>
      </c>
      <c r="O45" s="17">
        <v>25</v>
      </c>
      <c r="Q45" s="17">
        <v>275</v>
      </c>
      <c r="R45" s="17">
        <v>25</v>
      </c>
      <c r="T45" s="17">
        <v>275</v>
      </c>
      <c r="U45" s="17">
        <v>20</v>
      </c>
      <c r="W45" s="17">
        <v>275</v>
      </c>
      <c r="X45" s="17">
        <v>15</v>
      </c>
      <c r="Z45" s="17">
        <v>275</v>
      </c>
      <c r="AA45" s="17">
        <v>20</v>
      </c>
      <c r="AC45" s="17">
        <v>240</v>
      </c>
      <c r="AD45" s="17">
        <v>20</v>
      </c>
      <c r="AF45" s="17">
        <v>249</v>
      </c>
      <c r="AG45" s="17">
        <v>20</v>
      </c>
      <c r="AI45" s="17">
        <v>235</v>
      </c>
      <c r="AJ45" s="17">
        <v>20</v>
      </c>
    </row>
    <row r="46" spans="1:36">
      <c r="A46" s="6"/>
      <c r="B46" s="15" t="s">
        <v>92</v>
      </c>
      <c r="C46" s="4" t="s">
        <v>95</v>
      </c>
      <c r="D46" s="16" t="s">
        <v>96</v>
      </c>
      <c r="E46" s="17">
        <v>270</v>
      </c>
      <c r="F46" s="17">
        <v>25</v>
      </c>
      <c r="H46" s="17">
        <v>375</v>
      </c>
      <c r="I46" s="17">
        <v>20</v>
      </c>
      <c r="K46" s="17">
        <v>280</v>
      </c>
      <c r="L46" s="17">
        <v>25</v>
      </c>
      <c r="N46" s="17">
        <v>290</v>
      </c>
      <c r="O46" s="17">
        <v>25</v>
      </c>
      <c r="Q46" s="17">
        <v>275</v>
      </c>
      <c r="R46" s="17">
        <v>20</v>
      </c>
      <c r="T46" s="17">
        <v>275</v>
      </c>
      <c r="U46" s="17">
        <v>15</v>
      </c>
      <c r="W46" s="17">
        <v>275</v>
      </c>
      <c r="X46" s="17">
        <v>10</v>
      </c>
      <c r="Z46" s="17">
        <v>270</v>
      </c>
      <c r="AA46" s="17">
        <v>15</v>
      </c>
      <c r="AC46" s="17">
        <v>242</v>
      </c>
      <c r="AD46" s="17">
        <v>15</v>
      </c>
      <c r="AF46" s="17">
        <v>242</v>
      </c>
      <c r="AG46" s="17">
        <v>15</v>
      </c>
      <c r="AI46" s="17">
        <v>235</v>
      </c>
      <c r="AJ46" s="17">
        <v>15</v>
      </c>
    </row>
    <row r="47" spans="1:36">
      <c r="A47" s="6"/>
      <c r="B47" s="15" t="s">
        <v>92</v>
      </c>
      <c r="C47" s="4" t="s">
        <v>97</v>
      </c>
      <c r="D47" s="8" t="s">
        <v>98</v>
      </c>
      <c r="E47" s="12">
        <v>280</v>
      </c>
      <c r="F47" s="12">
        <v>30</v>
      </c>
      <c r="H47" s="12">
        <v>280</v>
      </c>
      <c r="I47" s="12">
        <v>35</v>
      </c>
      <c r="K47" s="12">
        <v>280</v>
      </c>
      <c r="L47" s="12">
        <v>25</v>
      </c>
      <c r="N47" s="12">
        <v>295</v>
      </c>
      <c r="O47" s="12">
        <v>25</v>
      </c>
      <c r="Q47" s="12">
        <v>280</v>
      </c>
      <c r="R47" s="12">
        <v>25</v>
      </c>
      <c r="T47" s="12">
        <v>280</v>
      </c>
      <c r="U47" s="12">
        <v>25</v>
      </c>
      <c r="W47" s="12">
        <v>275</v>
      </c>
      <c r="X47" s="12">
        <v>25</v>
      </c>
      <c r="Z47" s="12">
        <v>280</v>
      </c>
      <c r="AA47" s="12">
        <v>30</v>
      </c>
      <c r="AC47" s="12">
        <v>247</v>
      </c>
      <c r="AD47" s="12">
        <v>15</v>
      </c>
      <c r="AF47" s="12">
        <v>240</v>
      </c>
      <c r="AG47" s="12">
        <v>35</v>
      </c>
      <c r="AI47" s="12">
        <v>234</v>
      </c>
      <c r="AJ47" s="12">
        <v>35</v>
      </c>
    </row>
    <row r="48" spans="1:36">
      <c r="A48" s="6"/>
      <c r="B48" s="15" t="s">
        <v>92</v>
      </c>
      <c r="C48" s="4" t="s">
        <v>99</v>
      </c>
      <c r="D48" s="8" t="s">
        <v>100</v>
      </c>
      <c r="E48" s="12">
        <v>270</v>
      </c>
      <c r="F48" s="12">
        <v>15</v>
      </c>
      <c r="H48" s="12" t="s">
        <v>39</v>
      </c>
      <c r="I48" s="12" t="s">
        <v>39</v>
      </c>
      <c r="K48" s="12" t="s">
        <v>39</v>
      </c>
      <c r="L48" s="12" t="s">
        <v>39</v>
      </c>
      <c r="N48" s="12">
        <v>286</v>
      </c>
      <c r="O48" s="12">
        <v>20</v>
      </c>
      <c r="Q48" s="12">
        <v>270</v>
      </c>
      <c r="R48" s="12">
        <v>20</v>
      </c>
      <c r="T48" s="12">
        <v>270</v>
      </c>
      <c r="U48" s="12">
        <v>20</v>
      </c>
      <c r="W48" s="12">
        <v>270</v>
      </c>
      <c r="X48" s="12">
        <v>10</v>
      </c>
      <c r="Z48" s="12">
        <v>265</v>
      </c>
      <c r="AA48" s="12">
        <v>20</v>
      </c>
      <c r="AC48" s="12">
        <v>242</v>
      </c>
      <c r="AD48" s="12">
        <v>20</v>
      </c>
      <c r="AF48" s="12">
        <v>247</v>
      </c>
      <c r="AG48" s="12">
        <v>20</v>
      </c>
      <c r="AI48" s="12">
        <v>235</v>
      </c>
      <c r="AJ48" s="12">
        <v>20</v>
      </c>
    </row>
    <row r="49" spans="1:36">
      <c r="A49" s="6"/>
      <c r="B49" s="15" t="s">
        <v>92</v>
      </c>
      <c r="C49" s="14"/>
      <c r="D49" s="8" t="s">
        <v>101</v>
      </c>
      <c r="E49" s="12"/>
      <c r="F49" s="12"/>
      <c r="H49" s="12"/>
      <c r="I49" s="12"/>
      <c r="K49" s="12"/>
      <c r="L49" s="12"/>
      <c r="N49" s="12"/>
      <c r="O49" s="12"/>
      <c r="Q49" s="12"/>
      <c r="R49" s="12"/>
      <c r="T49" s="12"/>
      <c r="U49" s="12"/>
      <c r="W49" s="12"/>
      <c r="X49" s="12"/>
      <c r="Z49" s="12"/>
      <c r="AA49" s="12"/>
      <c r="AC49" s="12"/>
      <c r="AD49" s="12"/>
      <c r="AF49" s="12"/>
      <c r="AG49" s="12"/>
      <c r="AI49" s="12"/>
      <c r="AJ49" s="12"/>
    </row>
    <row r="50" spans="1:36">
      <c r="A50" s="6"/>
      <c r="B50" s="15" t="s">
        <v>92</v>
      </c>
      <c r="C50" s="4" t="s">
        <v>102</v>
      </c>
      <c r="D50" s="9" t="s">
        <v>103</v>
      </c>
      <c r="E50" s="12">
        <v>270</v>
      </c>
      <c r="F50" s="12">
        <v>30</v>
      </c>
      <c r="H50" s="12">
        <v>278</v>
      </c>
      <c r="I50" s="12">
        <v>25</v>
      </c>
      <c r="K50" s="12">
        <v>280</v>
      </c>
      <c r="L50" s="12">
        <v>25</v>
      </c>
      <c r="N50" s="12">
        <v>0</v>
      </c>
      <c r="O50" s="12">
        <v>25</v>
      </c>
      <c r="Q50" s="12">
        <v>265</v>
      </c>
      <c r="R50" s="12">
        <v>20</v>
      </c>
      <c r="T50" s="12">
        <v>270</v>
      </c>
      <c r="U50" s="12">
        <v>20</v>
      </c>
      <c r="W50" s="12">
        <v>260</v>
      </c>
      <c r="X50" s="12">
        <v>30</v>
      </c>
      <c r="Z50" s="12">
        <v>275</v>
      </c>
      <c r="AA50" s="12">
        <v>30</v>
      </c>
      <c r="AC50" s="12">
        <v>250</v>
      </c>
      <c r="AD50" s="12">
        <v>35</v>
      </c>
      <c r="AF50" s="12">
        <v>243</v>
      </c>
      <c r="AG50" s="12">
        <v>35</v>
      </c>
      <c r="AI50" s="12">
        <v>230</v>
      </c>
      <c r="AJ50" s="12">
        <v>20</v>
      </c>
    </row>
    <row r="51" spans="1:36">
      <c r="A51" s="6"/>
      <c r="B51" s="15" t="s">
        <v>92</v>
      </c>
      <c r="C51" s="4" t="s">
        <v>104</v>
      </c>
      <c r="D51" s="8" t="s">
        <v>105</v>
      </c>
      <c r="E51" s="12">
        <v>302</v>
      </c>
      <c r="F51" s="12">
        <v>25</v>
      </c>
      <c r="H51" s="12">
        <v>305</v>
      </c>
      <c r="I51" s="12">
        <v>25</v>
      </c>
      <c r="K51" s="12">
        <v>305</v>
      </c>
      <c r="L51" s="12">
        <v>15</v>
      </c>
      <c r="N51" s="12">
        <v>310</v>
      </c>
      <c r="O51" s="12">
        <v>22</v>
      </c>
      <c r="Q51" s="12">
        <v>300</v>
      </c>
      <c r="R51" s="12">
        <v>15</v>
      </c>
      <c r="T51" s="12">
        <v>300</v>
      </c>
      <c r="U51" s="12">
        <v>15</v>
      </c>
      <c r="W51" s="12">
        <v>300</v>
      </c>
      <c r="X51" s="12">
        <v>20</v>
      </c>
      <c r="Z51" s="12">
        <v>300</v>
      </c>
      <c r="AA51" s="12">
        <v>15</v>
      </c>
      <c r="AC51" s="12">
        <v>270</v>
      </c>
      <c r="AD51" s="12">
        <v>20</v>
      </c>
      <c r="AF51" s="12">
        <v>286</v>
      </c>
      <c r="AG51" s="12">
        <v>20</v>
      </c>
      <c r="AI51" s="12">
        <v>253</v>
      </c>
      <c r="AJ51" s="12">
        <v>20</v>
      </c>
    </row>
    <row r="52" spans="1:36">
      <c r="A52" s="6"/>
      <c r="B52" s="15" t="s">
        <v>92</v>
      </c>
      <c r="C52" s="4" t="s">
        <v>106</v>
      </c>
      <c r="D52" s="8" t="s">
        <v>107</v>
      </c>
      <c r="E52" s="12">
        <v>290</v>
      </c>
      <c r="F52" s="12">
        <v>25</v>
      </c>
      <c r="H52" s="12">
        <v>290</v>
      </c>
      <c r="I52" s="12">
        <v>20</v>
      </c>
      <c r="K52" s="12">
        <v>300</v>
      </c>
      <c r="L52" s="12">
        <v>20</v>
      </c>
      <c r="N52" s="12">
        <v>305</v>
      </c>
      <c r="O52" s="12">
        <v>20</v>
      </c>
      <c r="Q52" s="12">
        <v>290</v>
      </c>
      <c r="R52" s="12">
        <v>20</v>
      </c>
      <c r="T52" s="12">
        <v>290</v>
      </c>
      <c r="U52" s="12">
        <v>25</v>
      </c>
      <c r="W52" s="12">
        <v>290</v>
      </c>
      <c r="X52" s="12">
        <v>25</v>
      </c>
      <c r="Z52" s="12">
        <v>295</v>
      </c>
      <c r="AA52" s="12">
        <v>15</v>
      </c>
      <c r="AC52" s="12">
        <v>265</v>
      </c>
      <c r="AD52" s="12">
        <v>20</v>
      </c>
      <c r="AF52" s="12">
        <v>261</v>
      </c>
      <c r="AG52" s="12">
        <v>20</v>
      </c>
      <c r="AI52" s="12">
        <v>250</v>
      </c>
      <c r="AJ52" s="12">
        <v>20</v>
      </c>
    </row>
    <row r="53" spans="1:36">
      <c r="A53" s="6"/>
      <c r="B53" s="15" t="s">
        <v>92</v>
      </c>
      <c r="C53" s="4" t="s">
        <v>108</v>
      </c>
      <c r="D53" s="8" t="s">
        <v>109</v>
      </c>
      <c r="E53" s="12">
        <v>270</v>
      </c>
      <c r="F53" s="12">
        <v>30</v>
      </c>
      <c r="H53" s="12">
        <v>275</v>
      </c>
      <c r="I53" s="12">
        <v>20</v>
      </c>
      <c r="K53" s="12">
        <v>280</v>
      </c>
      <c r="L53" s="12">
        <v>20</v>
      </c>
      <c r="N53" s="12">
        <v>290</v>
      </c>
      <c r="O53" s="12">
        <v>20</v>
      </c>
      <c r="Q53" s="12">
        <v>265</v>
      </c>
      <c r="R53" s="12">
        <v>25</v>
      </c>
      <c r="T53" s="12">
        <v>275</v>
      </c>
      <c r="U53" s="12">
        <v>40</v>
      </c>
      <c r="W53" s="12">
        <v>275</v>
      </c>
      <c r="X53" s="12">
        <v>35</v>
      </c>
      <c r="Z53" s="12">
        <v>270</v>
      </c>
      <c r="AA53" s="12">
        <v>35</v>
      </c>
      <c r="AC53" s="12">
        <v>255</v>
      </c>
      <c r="AD53" s="12">
        <v>26</v>
      </c>
      <c r="AF53" s="12">
        <v>240</v>
      </c>
      <c r="AG53" s="12">
        <v>25</v>
      </c>
      <c r="AI53" s="12">
        <v>235</v>
      </c>
      <c r="AJ53" s="12">
        <v>25</v>
      </c>
    </row>
    <row r="54" spans="1:36">
      <c r="A54" s="6"/>
      <c r="B54" s="15" t="s">
        <v>92</v>
      </c>
      <c r="C54" s="4" t="s">
        <v>110</v>
      </c>
      <c r="D54" s="8" t="s">
        <v>111</v>
      </c>
      <c r="E54" s="12">
        <v>275</v>
      </c>
      <c r="F54" s="12">
        <v>20</v>
      </c>
      <c r="H54" s="12">
        <v>275</v>
      </c>
      <c r="I54" s="12">
        <v>25</v>
      </c>
      <c r="K54" s="12">
        <v>280</v>
      </c>
      <c r="L54" s="12">
        <v>20</v>
      </c>
      <c r="N54" s="12">
        <v>295</v>
      </c>
      <c r="O54" s="12">
        <v>20</v>
      </c>
      <c r="Q54" s="12">
        <v>270</v>
      </c>
      <c r="R54" s="12">
        <v>20</v>
      </c>
      <c r="T54" s="12">
        <v>270</v>
      </c>
      <c r="U54" s="12">
        <v>20</v>
      </c>
      <c r="W54" s="12">
        <v>275</v>
      </c>
      <c r="X54" s="12">
        <v>20</v>
      </c>
      <c r="Z54" s="12">
        <v>270</v>
      </c>
      <c r="AA54" s="12">
        <v>25</v>
      </c>
      <c r="AC54" s="12">
        <v>240</v>
      </c>
      <c r="AD54" s="12">
        <v>20</v>
      </c>
      <c r="AF54" s="12">
        <v>240</v>
      </c>
      <c r="AG54" s="12">
        <v>20</v>
      </c>
      <c r="AI54" s="12">
        <v>230</v>
      </c>
      <c r="AJ54" s="12">
        <v>20</v>
      </c>
    </row>
    <row r="55" spans="1:36">
      <c r="A55" s="6"/>
      <c r="B55" s="15" t="s">
        <v>92</v>
      </c>
      <c r="C55" s="4" t="s">
        <v>112</v>
      </c>
      <c r="D55" s="8" t="s">
        <v>113</v>
      </c>
      <c r="E55" s="12">
        <v>270</v>
      </c>
      <c r="F55" s="12">
        <v>25</v>
      </c>
      <c r="H55" s="12">
        <v>275</v>
      </c>
      <c r="I55" s="12">
        <v>25</v>
      </c>
      <c r="K55" s="12">
        <v>280</v>
      </c>
      <c r="L55" s="12">
        <v>20</v>
      </c>
      <c r="N55" s="12">
        <v>290</v>
      </c>
      <c r="O55" s="12">
        <v>20</v>
      </c>
      <c r="Q55" s="12">
        <v>275</v>
      </c>
      <c r="R55" s="12">
        <v>15</v>
      </c>
      <c r="T55" s="12">
        <v>275</v>
      </c>
      <c r="U55" s="12">
        <v>15</v>
      </c>
      <c r="W55" s="12">
        <v>270</v>
      </c>
      <c r="X55" s="12">
        <v>10</v>
      </c>
      <c r="Z55" s="12">
        <v>270</v>
      </c>
      <c r="AA55" s="12">
        <v>20</v>
      </c>
      <c r="AC55" s="12">
        <v>245</v>
      </c>
      <c r="AD55" s="12">
        <v>20</v>
      </c>
      <c r="AF55" s="12">
        <v>240</v>
      </c>
      <c r="AG55" s="12">
        <v>20</v>
      </c>
      <c r="AI55" s="12">
        <v>235</v>
      </c>
      <c r="AJ55" s="12">
        <v>20</v>
      </c>
    </row>
    <row r="56" spans="1:36">
      <c r="A56" s="6"/>
      <c r="B56" s="15" t="s">
        <v>92</v>
      </c>
      <c r="C56" s="4" t="s">
        <v>114</v>
      </c>
      <c r="D56" s="8" t="s">
        <v>115</v>
      </c>
      <c r="E56" s="12">
        <v>270</v>
      </c>
      <c r="F56" s="12">
        <v>20</v>
      </c>
      <c r="H56" s="12" t="s">
        <v>39</v>
      </c>
      <c r="I56" s="12" t="s">
        <v>39</v>
      </c>
      <c r="K56" s="12" t="s">
        <v>39</v>
      </c>
      <c r="L56" s="12" t="s">
        <v>39</v>
      </c>
      <c r="N56" s="12">
        <v>302</v>
      </c>
      <c r="O56" s="12">
        <v>25</v>
      </c>
      <c r="Q56" s="12">
        <v>270</v>
      </c>
      <c r="R56" s="12">
        <v>10</v>
      </c>
      <c r="T56" s="12">
        <v>270</v>
      </c>
      <c r="U56" s="12">
        <v>15</v>
      </c>
      <c r="W56" s="12">
        <v>270</v>
      </c>
      <c r="X56" s="12">
        <v>10</v>
      </c>
      <c r="Z56" s="12">
        <v>265</v>
      </c>
      <c r="AA56" s="12">
        <v>20</v>
      </c>
      <c r="AC56" s="12">
        <v>243</v>
      </c>
      <c r="AD56" s="12">
        <v>10</v>
      </c>
      <c r="AF56" s="12">
        <v>242</v>
      </c>
      <c r="AG56" s="12">
        <v>10</v>
      </c>
      <c r="AI56" s="12">
        <v>235</v>
      </c>
      <c r="AJ56" s="12">
        <v>10</v>
      </c>
    </row>
    <row r="57" spans="1:36">
      <c r="A57" s="6"/>
      <c r="B57" s="15" t="s">
        <v>92</v>
      </c>
      <c r="C57" s="4" t="s">
        <v>116</v>
      </c>
      <c r="D57" s="8" t="s">
        <v>117</v>
      </c>
      <c r="E57" s="12">
        <v>280</v>
      </c>
      <c r="F57" s="12">
        <v>25</v>
      </c>
      <c r="H57" s="12">
        <v>280</v>
      </c>
      <c r="I57" s="12">
        <v>20</v>
      </c>
      <c r="K57" s="12">
        <v>390</v>
      </c>
      <c r="L57" s="12">
        <v>15</v>
      </c>
      <c r="N57" s="12">
        <v>295</v>
      </c>
      <c r="O57" s="12">
        <v>15</v>
      </c>
      <c r="Q57" s="12">
        <v>280</v>
      </c>
      <c r="R57" s="12">
        <v>10</v>
      </c>
      <c r="T57" s="12">
        <v>280</v>
      </c>
      <c r="U57" s="12">
        <v>10</v>
      </c>
      <c r="W57" s="12">
        <v>280</v>
      </c>
      <c r="X57" s="12">
        <v>15</v>
      </c>
      <c r="Z57" s="12">
        <v>290</v>
      </c>
      <c r="AA57" s="12">
        <v>20</v>
      </c>
      <c r="AC57" s="12">
        <v>270</v>
      </c>
      <c r="AD57" s="12">
        <v>25</v>
      </c>
      <c r="AF57" s="12">
        <v>265</v>
      </c>
      <c r="AG57" s="12">
        <v>25</v>
      </c>
      <c r="AI57" s="12">
        <v>248</v>
      </c>
      <c r="AJ57" s="12">
        <v>20</v>
      </c>
    </row>
    <row r="58" spans="1:36">
      <c r="A58" s="6"/>
      <c r="B58" s="15" t="s">
        <v>92</v>
      </c>
      <c r="C58" s="4" t="s">
        <v>118</v>
      </c>
      <c r="D58" s="8" t="s">
        <v>119</v>
      </c>
      <c r="E58" s="12">
        <v>271</v>
      </c>
      <c r="F58" s="12">
        <v>15</v>
      </c>
      <c r="H58" s="12">
        <v>275</v>
      </c>
      <c r="I58" s="12">
        <v>20</v>
      </c>
      <c r="K58" s="12">
        <v>280</v>
      </c>
      <c r="L58" s="12">
        <v>20</v>
      </c>
      <c r="N58" s="12">
        <v>295</v>
      </c>
      <c r="O58" s="12">
        <v>25</v>
      </c>
      <c r="Q58" s="12">
        <v>270</v>
      </c>
      <c r="R58" s="12">
        <v>20</v>
      </c>
      <c r="T58" s="12">
        <v>270</v>
      </c>
      <c r="U58" s="12">
        <v>15</v>
      </c>
      <c r="W58" s="12">
        <v>270</v>
      </c>
      <c r="X58" s="12">
        <v>15</v>
      </c>
      <c r="Z58" s="12">
        <v>290</v>
      </c>
      <c r="AA58" s="12">
        <v>20</v>
      </c>
      <c r="AC58" s="12">
        <v>256</v>
      </c>
      <c r="AD58" s="12">
        <v>20</v>
      </c>
      <c r="AF58" s="12">
        <v>242</v>
      </c>
      <c r="AG58" s="12">
        <v>20</v>
      </c>
      <c r="AI58" s="12">
        <v>235</v>
      </c>
      <c r="AJ58" s="12">
        <v>20</v>
      </c>
    </row>
    <row r="59" spans="1:36">
      <c r="A59" s="6"/>
      <c r="B59" s="15" t="s">
        <v>92</v>
      </c>
      <c r="C59" s="4" t="s">
        <v>120</v>
      </c>
      <c r="D59" s="8" t="s">
        <v>121</v>
      </c>
      <c r="E59" s="12">
        <v>280</v>
      </c>
      <c r="F59" s="12">
        <v>30</v>
      </c>
      <c r="H59" s="12">
        <v>280</v>
      </c>
      <c r="I59" s="12">
        <v>25</v>
      </c>
      <c r="K59" s="12">
        <v>290</v>
      </c>
      <c r="L59" s="12">
        <v>20</v>
      </c>
      <c r="N59" s="12">
        <v>295</v>
      </c>
      <c r="O59" s="12">
        <v>20</v>
      </c>
      <c r="Q59" s="12">
        <v>285</v>
      </c>
      <c r="R59" s="12">
        <v>15</v>
      </c>
      <c r="T59" s="12">
        <v>285</v>
      </c>
      <c r="U59" s="12">
        <v>20</v>
      </c>
      <c r="W59" s="12">
        <v>285</v>
      </c>
      <c r="X59" s="12">
        <v>25</v>
      </c>
      <c r="Z59" s="12">
        <v>285</v>
      </c>
      <c r="AA59" s="12">
        <v>20</v>
      </c>
      <c r="AC59" s="12">
        <v>290</v>
      </c>
      <c r="AD59" s="12">
        <v>20</v>
      </c>
      <c r="AF59" s="12">
        <v>283</v>
      </c>
      <c r="AG59" s="12">
        <v>20</v>
      </c>
      <c r="AI59" s="12">
        <v>269</v>
      </c>
      <c r="AJ59" s="12">
        <v>20</v>
      </c>
    </row>
    <row r="60" spans="1:36">
      <c r="A60" s="6"/>
      <c r="B60" s="15" t="s">
        <v>92</v>
      </c>
      <c r="C60" s="4" t="s">
        <v>122</v>
      </c>
      <c r="D60" s="9" t="s">
        <v>123</v>
      </c>
      <c r="E60" s="12">
        <v>280</v>
      </c>
      <c r="F60" s="12">
        <v>20</v>
      </c>
      <c r="H60" s="12">
        <v>280</v>
      </c>
      <c r="I60" s="12">
        <v>20</v>
      </c>
      <c r="K60" s="12">
        <v>280</v>
      </c>
      <c r="L60" s="12">
        <v>20</v>
      </c>
      <c r="N60" s="12">
        <v>290</v>
      </c>
      <c r="O60" s="12">
        <v>20</v>
      </c>
      <c r="Q60" s="12">
        <v>265</v>
      </c>
      <c r="R60" s="12">
        <v>25</v>
      </c>
      <c r="T60" s="12">
        <v>270</v>
      </c>
      <c r="U60" s="12">
        <v>25</v>
      </c>
      <c r="W60" s="12">
        <v>260</v>
      </c>
      <c r="X60" s="12">
        <v>25</v>
      </c>
      <c r="Z60" s="12">
        <v>260</v>
      </c>
      <c r="AA60" s="12">
        <v>25</v>
      </c>
      <c r="AC60" s="12">
        <v>248</v>
      </c>
      <c r="AD60" s="12">
        <v>26</v>
      </c>
      <c r="AF60" s="12">
        <v>240</v>
      </c>
      <c r="AG60" s="12">
        <v>25</v>
      </c>
      <c r="AI60" s="12">
        <v>235</v>
      </c>
      <c r="AJ60" s="12">
        <v>20</v>
      </c>
    </row>
    <row r="61" spans="1:36">
      <c r="A61" s="6"/>
      <c r="B61" s="15" t="s">
        <v>92</v>
      </c>
      <c r="C61" s="4" t="s">
        <v>124</v>
      </c>
      <c r="D61" s="8" t="s">
        <v>125</v>
      </c>
      <c r="E61" s="12">
        <v>294</v>
      </c>
      <c r="F61" s="12">
        <v>15</v>
      </c>
      <c r="H61" s="12">
        <v>290</v>
      </c>
      <c r="I61" s="12">
        <v>25</v>
      </c>
      <c r="K61" s="12">
        <v>300</v>
      </c>
      <c r="L61" s="12">
        <v>15</v>
      </c>
      <c r="N61" s="12">
        <v>305</v>
      </c>
      <c r="O61" s="12">
        <v>20</v>
      </c>
      <c r="Q61" s="12">
        <v>290</v>
      </c>
      <c r="R61" s="12">
        <v>15</v>
      </c>
      <c r="T61" s="12">
        <v>290</v>
      </c>
      <c r="U61" s="12">
        <v>20</v>
      </c>
      <c r="W61" s="12">
        <v>290</v>
      </c>
      <c r="X61" s="12">
        <v>25</v>
      </c>
      <c r="Z61" s="12">
        <v>290</v>
      </c>
      <c r="AA61" s="12">
        <v>15</v>
      </c>
      <c r="AC61" s="12">
        <v>290</v>
      </c>
      <c r="AD61" s="12">
        <v>24</v>
      </c>
      <c r="AF61" s="12">
        <v>261</v>
      </c>
      <c r="AG61" s="12">
        <v>20</v>
      </c>
      <c r="AI61" s="12">
        <v>250</v>
      </c>
      <c r="AJ61" s="12">
        <v>20</v>
      </c>
    </row>
    <row r="62" spans="1:36">
      <c r="A62" s="6"/>
      <c r="B62" s="15" t="s">
        <v>92</v>
      </c>
      <c r="C62" s="4" t="s">
        <v>126</v>
      </c>
      <c r="D62" s="8" t="s">
        <v>127</v>
      </c>
      <c r="E62" s="12">
        <v>270</v>
      </c>
      <c r="F62" s="12">
        <v>25</v>
      </c>
      <c r="H62" s="12" t="s">
        <v>39</v>
      </c>
      <c r="I62" s="12" t="s">
        <v>39</v>
      </c>
      <c r="K62" s="12" t="s">
        <v>39</v>
      </c>
      <c r="L62" s="12" t="s">
        <v>39</v>
      </c>
      <c r="N62" s="12">
        <v>275</v>
      </c>
      <c r="O62" s="12">
        <v>15</v>
      </c>
      <c r="Q62" s="12">
        <v>275</v>
      </c>
      <c r="R62" s="12">
        <v>30</v>
      </c>
      <c r="T62" s="12">
        <v>275</v>
      </c>
      <c r="U62" s="12">
        <v>30</v>
      </c>
      <c r="W62" s="12">
        <v>275</v>
      </c>
      <c r="X62" s="12">
        <v>25</v>
      </c>
      <c r="Z62" s="12">
        <v>265</v>
      </c>
      <c r="AA62" s="12">
        <v>25</v>
      </c>
      <c r="AC62" s="12">
        <v>250</v>
      </c>
      <c r="AD62" s="12">
        <v>35</v>
      </c>
      <c r="AF62" s="12">
        <v>250</v>
      </c>
      <c r="AG62" s="12">
        <v>35</v>
      </c>
      <c r="AI62" s="12">
        <v>230</v>
      </c>
      <c r="AJ62" s="12">
        <v>20</v>
      </c>
    </row>
    <row r="63" spans="1:36">
      <c r="A63" s="6"/>
      <c r="B63" s="15" t="s">
        <v>92</v>
      </c>
      <c r="C63" s="4" t="s">
        <v>128</v>
      </c>
      <c r="D63" s="9" t="s">
        <v>129</v>
      </c>
      <c r="E63" s="12">
        <v>275</v>
      </c>
      <c r="F63" s="12">
        <v>20</v>
      </c>
      <c r="H63" s="12">
        <v>275</v>
      </c>
      <c r="I63" s="12">
        <v>20</v>
      </c>
      <c r="K63" s="12">
        <v>280</v>
      </c>
      <c r="L63" s="12">
        <v>15</v>
      </c>
      <c r="N63" s="12">
        <v>290</v>
      </c>
      <c r="O63" s="12">
        <v>15</v>
      </c>
      <c r="Q63" s="12">
        <v>265</v>
      </c>
      <c r="R63" s="12">
        <v>25</v>
      </c>
      <c r="T63" s="12">
        <v>270</v>
      </c>
      <c r="U63" s="12">
        <v>25</v>
      </c>
      <c r="W63" s="12">
        <v>260</v>
      </c>
      <c r="X63" s="12">
        <v>25</v>
      </c>
      <c r="Z63" s="12">
        <v>260</v>
      </c>
      <c r="AA63" s="12">
        <v>25</v>
      </c>
      <c r="AC63" s="12">
        <v>255</v>
      </c>
      <c r="AD63" s="12">
        <v>40</v>
      </c>
      <c r="AF63" s="12">
        <v>240</v>
      </c>
      <c r="AG63" s="12">
        <v>25</v>
      </c>
      <c r="AI63" s="12">
        <v>231</v>
      </c>
      <c r="AJ63" s="12">
        <v>20</v>
      </c>
    </row>
    <row r="64" spans="1:36">
      <c r="A64" s="52" t="s">
        <v>130</v>
      </c>
      <c r="B64" s="53"/>
      <c r="C64" s="53"/>
      <c r="D64" s="54"/>
      <c r="E64" s="13"/>
      <c r="F64" s="11">
        <f>SUM(F65)</f>
        <v>70</v>
      </c>
      <c r="H64" s="13"/>
      <c r="I64" s="11">
        <f>SUM(I65)</f>
        <v>75</v>
      </c>
      <c r="K64" s="13"/>
      <c r="L64" s="11">
        <f>SUM(L65)</f>
        <v>100</v>
      </c>
      <c r="N64" s="13"/>
      <c r="O64" s="11">
        <f>SUM(O65)</f>
        <v>150</v>
      </c>
      <c r="Q64" s="13"/>
      <c r="R64" s="11">
        <f>SUM(R65)</f>
        <v>100</v>
      </c>
      <c r="T64" s="13"/>
      <c r="U64" s="11">
        <f>SUM(U65)</f>
        <v>100</v>
      </c>
      <c r="W64" s="13"/>
      <c r="X64" s="11">
        <f>SUM(X65)</f>
        <v>100</v>
      </c>
      <c r="Z64" s="13"/>
      <c r="AA64" s="11">
        <f>SUM(AA65)</f>
        <v>100</v>
      </c>
      <c r="AC64" s="13"/>
      <c r="AD64" s="11">
        <f>SUM(AD65)</f>
        <v>50</v>
      </c>
      <c r="AF64" s="13"/>
      <c r="AG64" s="11">
        <f>SUM(AG65)</f>
        <v>80</v>
      </c>
      <c r="AI64" s="13"/>
      <c r="AJ64" s="11">
        <f>SUM(AJ65)</f>
        <v>80</v>
      </c>
    </row>
    <row r="65" spans="1:36">
      <c r="A65" s="6"/>
      <c r="B65" s="7" t="s">
        <v>131</v>
      </c>
      <c r="C65" s="4" t="s">
        <v>132</v>
      </c>
      <c r="D65" s="8" t="s">
        <v>133</v>
      </c>
      <c r="E65" s="3">
        <v>287</v>
      </c>
      <c r="F65" s="3">
        <v>70</v>
      </c>
      <c r="H65" s="3">
        <v>280</v>
      </c>
      <c r="I65" s="3">
        <v>75</v>
      </c>
      <c r="K65" s="3">
        <v>280</v>
      </c>
      <c r="L65" s="3">
        <v>100</v>
      </c>
      <c r="N65" s="3">
        <v>289</v>
      </c>
      <c r="O65" s="3">
        <v>150</v>
      </c>
      <c r="Q65" s="3">
        <v>275</v>
      </c>
      <c r="R65" s="3">
        <v>100</v>
      </c>
      <c r="T65" s="3">
        <v>275</v>
      </c>
      <c r="U65" s="3">
        <v>100</v>
      </c>
      <c r="W65" s="3">
        <v>295</v>
      </c>
      <c r="X65" s="3">
        <v>100</v>
      </c>
      <c r="Z65" s="3">
        <v>295</v>
      </c>
      <c r="AA65" s="3">
        <v>100</v>
      </c>
      <c r="AC65" s="3">
        <v>242</v>
      </c>
      <c r="AD65" s="3">
        <v>50</v>
      </c>
      <c r="AF65" s="3">
        <v>260</v>
      </c>
      <c r="AG65" s="3">
        <v>80</v>
      </c>
      <c r="AI65" s="3">
        <v>244</v>
      </c>
      <c r="AJ65" s="3">
        <v>80</v>
      </c>
    </row>
    <row r="66" spans="1:36">
      <c r="A66" s="52" t="s">
        <v>134</v>
      </c>
      <c r="B66" s="53"/>
      <c r="C66" s="53"/>
      <c r="D66" s="54"/>
      <c r="E66" s="13"/>
      <c r="F66" s="11">
        <f>SUM(F67:F79)</f>
        <v>390</v>
      </c>
      <c r="H66" s="13"/>
      <c r="I66" s="11">
        <f>SUM(I67:I79)</f>
        <v>318</v>
      </c>
      <c r="K66" s="13"/>
      <c r="L66" s="11">
        <f>SUM(L67:L79)</f>
        <v>349</v>
      </c>
      <c r="N66" s="13"/>
      <c r="O66" s="11">
        <f>SUM(O67:O79)</f>
        <v>383</v>
      </c>
      <c r="Q66" s="13"/>
      <c r="R66" s="11">
        <f>SUM(R67:R79)</f>
        <v>400</v>
      </c>
      <c r="T66" s="13"/>
      <c r="U66" s="11">
        <f>SUM(U67:U79)</f>
        <v>410</v>
      </c>
      <c r="W66" s="13"/>
      <c r="X66" s="11">
        <f>SUM(X67:X79)</f>
        <v>376</v>
      </c>
      <c r="Z66" s="13"/>
      <c r="AA66" s="11">
        <f>SUM(AA67:AA79)</f>
        <v>373</v>
      </c>
      <c r="AC66" s="13"/>
      <c r="AD66" s="11">
        <f>SUM(AD67:AD79)</f>
        <v>383</v>
      </c>
      <c r="AF66" s="13"/>
      <c r="AG66" s="11">
        <f>SUM(AG67:AG79)</f>
        <v>334</v>
      </c>
      <c r="AI66" s="13"/>
      <c r="AJ66" s="11">
        <f>SUM(AJ67:AJ79)</f>
        <v>305</v>
      </c>
    </row>
    <row r="67" spans="1:36">
      <c r="A67" s="6"/>
      <c r="B67" s="18"/>
      <c r="C67" s="4" t="s">
        <v>135</v>
      </c>
      <c r="D67" s="9" t="s">
        <v>136</v>
      </c>
      <c r="E67" s="12">
        <v>0</v>
      </c>
      <c r="F67" s="12">
        <v>25</v>
      </c>
      <c r="H67" s="12">
        <v>0</v>
      </c>
      <c r="I67" s="12">
        <v>28</v>
      </c>
      <c r="K67" s="12">
        <v>280</v>
      </c>
      <c r="L67" s="12">
        <v>28</v>
      </c>
      <c r="N67" s="12">
        <v>280</v>
      </c>
      <c r="O67" s="12">
        <v>30</v>
      </c>
      <c r="Q67" s="12">
        <v>270</v>
      </c>
      <c r="R67" s="12">
        <v>40</v>
      </c>
      <c r="T67" s="12">
        <v>270</v>
      </c>
      <c r="U67" s="12">
        <v>45</v>
      </c>
      <c r="W67" s="12">
        <v>270</v>
      </c>
      <c r="X67" s="12">
        <v>40</v>
      </c>
      <c r="Z67" s="12">
        <v>270</v>
      </c>
      <c r="AA67" s="12">
        <v>40</v>
      </c>
      <c r="AC67" s="12">
        <v>270</v>
      </c>
      <c r="AD67" s="12">
        <v>40</v>
      </c>
      <c r="AF67" s="12" t="s">
        <v>137</v>
      </c>
      <c r="AG67" s="12">
        <v>40</v>
      </c>
      <c r="AI67" s="12" t="s">
        <v>137</v>
      </c>
      <c r="AJ67" s="12">
        <v>20</v>
      </c>
    </row>
    <row r="68" spans="1:36">
      <c r="A68" s="6"/>
      <c r="B68" s="7" t="s">
        <v>138</v>
      </c>
      <c r="C68" s="4" t="s">
        <v>139</v>
      </c>
      <c r="D68" s="8" t="s">
        <v>140</v>
      </c>
      <c r="E68" s="12">
        <v>290</v>
      </c>
      <c r="F68" s="12">
        <v>45</v>
      </c>
      <c r="H68" s="12">
        <v>295</v>
      </c>
      <c r="I68" s="12">
        <v>35</v>
      </c>
      <c r="K68" s="12">
        <v>302</v>
      </c>
      <c r="L68" s="12">
        <v>39</v>
      </c>
      <c r="N68" s="12">
        <v>302</v>
      </c>
      <c r="O68" s="12">
        <v>46</v>
      </c>
      <c r="Q68" s="12">
        <v>290</v>
      </c>
      <c r="R68" s="12">
        <v>50</v>
      </c>
      <c r="T68" s="12">
        <v>280</v>
      </c>
      <c r="U68" s="12">
        <v>50</v>
      </c>
      <c r="W68" s="12">
        <v>280</v>
      </c>
      <c r="X68" s="12">
        <v>40</v>
      </c>
      <c r="Z68" s="12">
        <v>290</v>
      </c>
      <c r="AA68" s="12">
        <v>40</v>
      </c>
      <c r="AC68" s="12">
        <v>294</v>
      </c>
      <c r="AD68" s="12">
        <v>46</v>
      </c>
      <c r="AF68" s="12">
        <v>266</v>
      </c>
      <c r="AG68" s="12">
        <v>40</v>
      </c>
      <c r="AI68" s="12">
        <v>266</v>
      </c>
      <c r="AJ68" s="12">
        <v>40</v>
      </c>
    </row>
    <row r="69" spans="1:36">
      <c r="A69" s="6"/>
      <c r="B69" s="7" t="s">
        <v>138</v>
      </c>
      <c r="C69" s="4" t="s">
        <v>141</v>
      </c>
      <c r="D69" s="8" t="s">
        <v>142</v>
      </c>
      <c r="E69" s="12">
        <v>280</v>
      </c>
      <c r="F69" s="12">
        <v>10</v>
      </c>
      <c r="H69" s="12">
        <v>280</v>
      </c>
      <c r="I69" s="12">
        <v>15</v>
      </c>
      <c r="K69" s="12">
        <v>280</v>
      </c>
      <c r="L69" s="12">
        <v>15</v>
      </c>
      <c r="N69" s="12">
        <v>280</v>
      </c>
      <c r="O69" s="12">
        <v>15</v>
      </c>
      <c r="Q69" s="12">
        <v>270</v>
      </c>
      <c r="R69" s="12">
        <v>25</v>
      </c>
      <c r="T69" s="12">
        <v>270</v>
      </c>
      <c r="U69" s="12">
        <v>25</v>
      </c>
      <c r="W69" s="12">
        <v>260</v>
      </c>
      <c r="X69" s="12">
        <v>10</v>
      </c>
      <c r="Z69" s="12">
        <v>260</v>
      </c>
      <c r="AA69" s="12">
        <v>15</v>
      </c>
      <c r="AC69" s="12">
        <v>250</v>
      </c>
      <c r="AD69" s="12">
        <v>15</v>
      </c>
      <c r="AF69" s="12">
        <v>251</v>
      </c>
      <c r="AG69" s="12">
        <v>15</v>
      </c>
      <c r="AI69" s="12">
        <v>251</v>
      </c>
      <c r="AJ69" s="12">
        <v>15</v>
      </c>
    </row>
    <row r="70" spans="1:36">
      <c r="A70" s="6"/>
      <c r="B70" s="7" t="s">
        <v>138</v>
      </c>
      <c r="C70" s="4" t="s">
        <v>143</v>
      </c>
      <c r="D70" s="8" t="s">
        <v>144</v>
      </c>
      <c r="E70" s="12">
        <v>280</v>
      </c>
      <c r="F70" s="12">
        <v>85</v>
      </c>
      <c r="H70" s="12">
        <v>280</v>
      </c>
      <c r="I70" s="12">
        <v>40</v>
      </c>
      <c r="K70" s="12">
        <v>280</v>
      </c>
      <c r="L70" s="12">
        <v>44</v>
      </c>
      <c r="N70" s="12">
        <v>280</v>
      </c>
      <c r="O70" s="12">
        <v>40</v>
      </c>
      <c r="Q70" s="12">
        <v>270</v>
      </c>
      <c r="R70" s="12">
        <v>40</v>
      </c>
      <c r="T70" s="12">
        <v>270</v>
      </c>
      <c r="U70" s="12">
        <v>45</v>
      </c>
      <c r="W70" s="12">
        <v>270</v>
      </c>
      <c r="X70" s="12">
        <v>40</v>
      </c>
      <c r="Z70" s="12">
        <v>280</v>
      </c>
      <c r="AA70" s="12">
        <v>40</v>
      </c>
      <c r="AC70" s="12">
        <v>250</v>
      </c>
      <c r="AD70" s="12">
        <v>50</v>
      </c>
      <c r="AF70" s="12">
        <v>250</v>
      </c>
      <c r="AG70" s="12">
        <v>30</v>
      </c>
      <c r="AI70" s="12">
        <v>250</v>
      </c>
      <c r="AJ70" s="12">
        <v>35</v>
      </c>
    </row>
    <row r="71" spans="1:36">
      <c r="A71" s="6"/>
      <c r="B71" s="7" t="s">
        <v>138</v>
      </c>
      <c r="C71" s="4" t="s">
        <v>145</v>
      </c>
      <c r="D71" s="8" t="s">
        <v>146</v>
      </c>
      <c r="E71" s="12">
        <v>300</v>
      </c>
      <c r="F71" s="12">
        <v>15</v>
      </c>
      <c r="H71" s="12">
        <v>280</v>
      </c>
      <c r="I71" s="12">
        <v>15</v>
      </c>
      <c r="K71" s="12">
        <v>300</v>
      </c>
      <c r="L71" s="12">
        <v>17</v>
      </c>
      <c r="N71" s="12">
        <v>300</v>
      </c>
      <c r="O71" s="12">
        <v>15</v>
      </c>
      <c r="Q71" s="12">
        <v>280</v>
      </c>
      <c r="R71" s="12">
        <v>10</v>
      </c>
      <c r="T71" s="12">
        <v>270</v>
      </c>
      <c r="U71" s="12">
        <v>10</v>
      </c>
      <c r="W71" s="12">
        <v>260</v>
      </c>
      <c r="X71" s="12">
        <v>15</v>
      </c>
      <c r="Z71" s="12">
        <v>260</v>
      </c>
      <c r="AA71" s="12">
        <v>15</v>
      </c>
      <c r="AC71" s="12">
        <v>250</v>
      </c>
      <c r="AD71" s="12">
        <v>17</v>
      </c>
      <c r="AF71" s="12">
        <v>245</v>
      </c>
      <c r="AG71" s="12">
        <v>15</v>
      </c>
      <c r="AI71" s="12">
        <v>237</v>
      </c>
      <c r="AJ71" s="12">
        <v>15</v>
      </c>
    </row>
    <row r="72" spans="1:36">
      <c r="A72" s="6"/>
      <c r="B72" s="7" t="s">
        <v>138</v>
      </c>
      <c r="C72" s="4" t="s">
        <v>147</v>
      </c>
      <c r="D72" s="16" t="s">
        <v>148</v>
      </c>
      <c r="E72" s="17">
        <v>280</v>
      </c>
      <c r="F72" s="17">
        <v>15</v>
      </c>
      <c r="H72" s="17">
        <v>280</v>
      </c>
      <c r="I72" s="17">
        <v>15</v>
      </c>
      <c r="K72" s="17">
        <v>280</v>
      </c>
      <c r="L72" s="17">
        <v>17</v>
      </c>
      <c r="N72" s="17">
        <v>280</v>
      </c>
      <c r="O72" s="17">
        <v>15</v>
      </c>
      <c r="Q72" s="17">
        <v>270</v>
      </c>
      <c r="R72" s="17">
        <v>20</v>
      </c>
      <c r="T72" s="17">
        <v>270</v>
      </c>
      <c r="U72" s="17">
        <v>15</v>
      </c>
      <c r="W72" s="17">
        <v>270</v>
      </c>
      <c r="X72" s="17">
        <v>15</v>
      </c>
      <c r="Z72" s="17">
        <v>270</v>
      </c>
      <c r="AA72" s="17">
        <v>15</v>
      </c>
      <c r="AC72" s="17">
        <v>250</v>
      </c>
      <c r="AD72" s="17">
        <v>15</v>
      </c>
      <c r="AF72" s="17">
        <v>251</v>
      </c>
      <c r="AG72" s="17">
        <v>20</v>
      </c>
      <c r="AI72" s="17">
        <v>231</v>
      </c>
      <c r="AJ72" s="17">
        <v>10</v>
      </c>
    </row>
    <row r="73" spans="1:36">
      <c r="A73" s="6"/>
      <c r="B73" s="7" t="s">
        <v>138</v>
      </c>
      <c r="C73" s="4" t="s">
        <v>149</v>
      </c>
      <c r="D73" s="16" t="s">
        <v>150</v>
      </c>
      <c r="E73" s="17">
        <v>280</v>
      </c>
      <c r="F73" s="17">
        <v>15</v>
      </c>
      <c r="H73" s="17">
        <v>280</v>
      </c>
      <c r="I73" s="17">
        <v>10</v>
      </c>
      <c r="K73" s="17">
        <v>280</v>
      </c>
      <c r="L73" s="17">
        <v>11</v>
      </c>
      <c r="N73" s="17">
        <v>280</v>
      </c>
      <c r="O73" s="17">
        <v>10</v>
      </c>
      <c r="Q73" s="17">
        <v>270</v>
      </c>
      <c r="R73" s="17">
        <v>10</v>
      </c>
      <c r="T73" s="17">
        <v>270</v>
      </c>
      <c r="U73" s="17">
        <v>15</v>
      </c>
      <c r="W73" s="17">
        <v>260</v>
      </c>
      <c r="X73" s="17">
        <v>10</v>
      </c>
      <c r="Z73" s="17">
        <v>260</v>
      </c>
      <c r="AA73" s="17">
        <v>10</v>
      </c>
      <c r="AC73" s="17">
        <v>250</v>
      </c>
      <c r="AD73" s="17">
        <v>19</v>
      </c>
      <c r="AF73" s="17">
        <v>245</v>
      </c>
      <c r="AG73" s="17">
        <v>15</v>
      </c>
      <c r="AI73" s="17">
        <v>245</v>
      </c>
      <c r="AJ73" s="17">
        <v>10</v>
      </c>
    </row>
    <row r="74" spans="1:36">
      <c r="A74" s="6"/>
      <c r="B74" s="7" t="s">
        <v>138</v>
      </c>
      <c r="C74" s="4" t="s">
        <v>151</v>
      </c>
      <c r="D74" s="8" t="s">
        <v>152</v>
      </c>
      <c r="E74" s="12">
        <v>280</v>
      </c>
      <c r="F74" s="12">
        <v>50</v>
      </c>
      <c r="H74" s="12">
        <v>280</v>
      </c>
      <c r="I74" s="12">
        <v>40</v>
      </c>
      <c r="K74" s="12">
        <v>280</v>
      </c>
      <c r="L74" s="12">
        <v>44</v>
      </c>
      <c r="N74" s="12">
        <v>280</v>
      </c>
      <c r="O74" s="12">
        <v>45</v>
      </c>
      <c r="Q74" s="12">
        <v>270</v>
      </c>
      <c r="R74" s="12">
        <v>40</v>
      </c>
      <c r="T74" s="12">
        <v>270</v>
      </c>
      <c r="U74" s="12">
        <v>40</v>
      </c>
      <c r="W74" s="12">
        <v>270</v>
      </c>
      <c r="X74" s="12">
        <v>30</v>
      </c>
      <c r="Z74" s="12">
        <v>270</v>
      </c>
      <c r="AA74" s="12">
        <v>30</v>
      </c>
      <c r="AC74" s="12">
        <v>250</v>
      </c>
      <c r="AD74" s="12">
        <v>25</v>
      </c>
      <c r="AF74" s="12">
        <v>245</v>
      </c>
      <c r="AG74" s="12">
        <v>15</v>
      </c>
      <c r="AI74" s="12">
        <v>245</v>
      </c>
      <c r="AJ74" s="12">
        <v>15</v>
      </c>
    </row>
    <row r="75" spans="1:36">
      <c r="A75" s="6"/>
      <c r="B75" s="7" t="s">
        <v>138</v>
      </c>
      <c r="C75" s="4" t="s">
        <v>153</v>
      </c>
      <c r="D75" s="16" t="s">
        <v>154</v>
      </c>
      <c r="E75" s="17">
        <v>280</v>
      </c>
      <c r="F75" s="17">
        <v>15</v>
      </c>
      <c r="H75" s="17">
        <v>280</v>
      </c>
      <c r="I75" s="17">
        <v>15</v>
      </c>
      <c r="K75" s="17">
        <v>283</v>
      </c>
      <c r="L75" s="17">
        <v>16</v>
      </c>
      <c r="N75" s="17">
        <v>285</v>
      </c>
      <c r="O75" s="17">
        <v>20</v>
      </c>
      <c r="Q75" s="17">
        <v>280</v>
      </c>
      <c r="R75" s="17">
        <v>20</v>
      </c>
      <c r="T75" s="17">
        <v>280</v>
      </c>
      <c r="U75" s="17">
        <v>15</v>
      </c>
      <c r="W75" s="17">
        <v>270</v>
      </c>
      <c r="X75" s="17">
        <v>16</v>
      </c>
      <c r="Z75" s="17">
        <v>290</v>
      </c>
      <c r="AA75" s="17">
        <v>16</v>
      </c>
      <c r="AC75" s="17">
        <v>250</v>
      </c>
      <c r="AD75" s="17">
        <v>17</v>
      </c>
      <c r="AF75" s="17">
        <v>249</v>
      </c>
      <c r="AG75" s="17">
        <v>15</v>
      </c>
      <c r="AI75" s="17">
        <v>235</v>
      </c>
      <c r="AJ75" s="17">
        <v>15</v>
      </c>
    </row>
    <row r="76" spans="1:36">
      <c r="A76" s="6"/>
      <c r="B76" s="7" t="s">
        <v>138</v>
      </c>
      <c r="C76" s="4" t="s">
        <v>155</v>
      </c>
      <c r="D76" s="16" t="s">
        <v>156</v>
      </c>
      <c r="E76" s="17">
        <v>280</v>
      </c>
      <c r="F76" s="17">
        <v>15</v>
      </c>
      <c r="H76" s="17" t="s">
        <v>39</v>
      </c>
      <c r="I76" s="17" t="s">
        <v>39</v>
      </c>
      <c r="K76" s="17" t="s">
        <v>39</v>
      </c>
      <c r="L76" s="17" t="s">
        <v>39</v>
      </c>
      <c r="N76" s="17">
        <v>280</v>
      </c>
      <c r="O76" s="17">
        <v>15</v>
      </c>
      <c r="Q76" s="17">
        <v>280</v>
      </c>
      <c r="R76" s="17">
        <v>15</v>
      </c>
      <c r="T76" s="17">
        <v>280</v>
      </c>
      <c r="U76" s="17">
        <v>20</v>
      </c>
      <c r="W76" s="17">
        <v>270</v>
      </c>
      <c r="X76" s="17">
        <v>20</v>
      </c>
      <c r="Z76" s="17">
        <v>290</v>
      </c>
      <c r="AA76" s="17">
        <v>20</v>
      </c>
      <c r="AC76" s="17">
        <v>250</v>
      </c>
      <c r="AD76" s="17">
        <v>15</v>
      </c>
      <c r="AF76" s="17">
        <v>248</v>
      </c>
      <c r="AG76" s="17">
        <v>15</v>
      </c>
      <c r="AI76" s="17">
        <v>241</v>
      </c>
      <c r="AJ76" s="17">
        <v>15</v>
      </c>
    </row>
    <row r="77" spans="1:36">
      <c r="A77" s="6"/>
      <c r="B77" s="7" t="s">
        <v>138</v>
      </c>
      <c r="C77" s="4" t="s">
        <v>157</v>
      </c>
      <c r="D77" s="8" t="s">
        <v>158</v>
      </c>
      <c r="E77" s="12">
        <v>287</v>
      </c>
      <c r="F77" s="12">
        <v>55</v>
      </c>
      <c r="H77" s="12">
        <v>280</v>
      </c>
      <c r="I77" s="12">
        <v>60</v>
      </c>
      <c r="K77" s="12">
        <v>287</v>
      </c>
      <c r="L77" s="12">
        <v>66</v>
      </c>
      <c r="N77" s="12">
        <v>290</v>
      </c>
      <c r="O77" s="12">
        <v>70</v>
      </c>
      <c r="Q77" s="12">
        <v>295</v>
      </c>
      <c r="R77" s="12">
        <v>70</v>
      </c>
      <c r="T77" s="12">
        <v>295</v>
      </c>
      <c r="U77" s="12">
        <v>70</v>
      </c>
      <c r="W77" s="12">
        <v>280</v>
      </c>
      <c r="X77" s="12">
        <v>70</v>
      </c>
      <c r="Z77" s="12">
        <v>290</v>
      </c>
      <c r="AA77" s="12">
        <v>70</v>
      </c>
      <c r="AC77" s="12">
        <v>290</v>
      </c>
      <c r="AD77" s="12">
        <v>69</v>
      </c>
      <c r="AF77" s="12">
        <v>277</v>
      </c>
      <c r="AG77" s="12">
        <v>69</v>
      </c>
      <c r="AI77" s="12">
        <v>258</v>
      </c>
      <c r="AJ77" s="12">
        <v>70</v>
      </c>
    </row>
    <row r="78" spans="1:36">
      <c r="A78" s="6"/>
      <c r="B78" s="7" t="s">
        <v>138</v>
      </c>
      <c r="C78" s="4" t="s">
        <v>159</v>
      </c>
      <c r="D78" s="19" t="s">
        <v>160</v>
      </c>
      <c r="E78" s="12">
        <v>280</v>
      </c>
      <c r="F78" s="12">
        <v>20</v>
      </c>
      <c r="H78" s="12">
        <v>280</v>
      </c>
      <c r="I78" s="12">
        <v>20</v>
      </c>
      <c r="K78" s="12">
        <v>280</v>
      </c>
      <c r="L78" s="12">
        <v>22</v>
      </c>
      <c r="N78" s="12">
        <v>285</v>
      </c>
      <c r="O78" s="12">
        <v>30</v>
      </c>
      <c r="Q78" s="12">
        <v>270</v>
      </c>
      <c r="R78" s="12">
        <v>30</v>
      </c>
      <c r="T78" s="12">
        <v>270</v>
      </c>
      <c r="U78" s="12">
        <v>30</v>
      </c>
      <c r="W78" s="12">
        <v>265</v>
      </c>
      <c r="X78" s="12">
        <v>30</v>
      </c>
      <c r="Z78" s="12">
        <v>273</v>
      </c>
      <c r="AA78" s="12">
        <v>30</v>
      </c>
      <c r="AC78" s="12">
        <v>250</v>
      </c>
      <c r="AD78" s="12">
        <v>30</v>
      </c>
      <c r="AF78" s="12">
        <v>259</v>
      </c>
      <c r="AG78" s="12">
        <v>20</v>
      </c>
      <c r="AI78" s="12">
        <v>246</v>
      </c>
      <c r="AJ78" s="12">
        <v>20</v>
      </c>
    </row>
    <row r="79" spans="1:36">
      <c r="A79" s="6"/>
      <c r="B79" s="7" t="s">
        <v>138</v>
      </c>
      <c r="C79" s="4" t="s">
        <v>161</v>
      </c>
      <c r="D79" s="8" t="s">
        <v>162</v>
      </c>
      <c r="E79" s="12">
        <v>296</v>
      </c>
      <c r="F79" s="12">
        <v>25</v>
      </c>
      <c r="H79" s="12">
        <v>288</v>
      </c>
      <c r="I79" s="12">
        <v>25</v>
      </c>
      <c r="K79" s="12">
        <v>285</v>
      </c>
      <c r="L79" s="12">
        <v>30</v>
      </c>
      <c r="N79" s="12">
        <v>285</v>
      </c>
      <c r="O79" s="12">
        <v>32</v>
      </c>
      <c r="Q79" s="12">
        <v>270</v>
      </c>
      <c r="R79" s="12">
        <v>30</v>
      </c>
      <c r="T79" s="12">
        <v>270</v>
      </c>
      <c r="U79" s="12">
        <v>30</v>
      </c>
      <c r="W79" s="12">
        <v>260</v>
      </c>
      <c r="X79" s="12">
        <v>40</v>
      </c>
      <c r="Z79" s="12">
        <v>270</v>
      </c>
      <c r="AA79" s="12">
        <v>32</v>
      </c>
      <c r="AC79" s="12">
        <v>270</v>
      </c>
      <c r="AD79" s="12">
        <v>25</v>
      </c>
      <c r="AF79" s="12">
        <v>245</v>
      </c>
      <c r="AG79" s="12">
        <v>25</v>
      </c>
      <c r="AI79" s="12">
        <v>245</v>
      </c>
      <c r="AJ79" s="12">
        <v>25</v>
      </c>
    </row>
    <row r="80" spans="1:36">
      <c r="A80" s="52" t="s">
        <v>163</v>
      </c>
      <c r="B80" s="53"/>
      <c r="C80" s="53"/>
      <c r="D80" s="54"/>
      <c r="E80" s="13"/>
      <c r="F80" s="11">
        <f>SUM(F81)</f>
        <v>50</v>
      </c>
      <c r="H80" s="13"/>
      <c r="I80" s="11">
        <f>SUM(I81)</f>
        <v>40</v>
      </c>
      <c r="K80" s="13"/>
      <c r="L80" s="11">
        <f>SUM(L81)</f>
        <v>98</v>
      </c>
      <c r="N80" s="13"/>
      <c r="O80" s="11">
        <f>SUM(O81)</f>
        <v>50</v>
      </c>
      <c r="Q80" s="13"/>
      <c r="R80" s="11">
        <f>SUM(R81)</f>
        <v>75</v>
      </c>
      <c r="T80" s="13"/>
      <c r="U80" s="11">
        <f>SUM(U81)</f>
        <v>50</v>
      </c>
      <c r="W80" s="13"/>
      <c r="X80" s="11">
        <f>SUM(X81)</f>
        <v>50</v>
      </c>
      <c r="Z80" s="13"/>
      <c r="AA80" s="11">
        <f>SUM(AA81)</f>
        <v>41</v>
      </c>
      <c r="AC80" s="13"/>
      <c r="AD80" s="11">
        <f>SUM(AD81)</f>
        <v>51</v>
      </c>
      <c r="AF80" s="13"/>
      <c r="AG80" s="11">
        <f>SUM(AG81)</f>
        <v>50</v>
      </c>
      <c r="AI80" s="13"/>
      <c r="AJ80" s="11">
        <f>SUM(AJ81)</f>
        <v>60</v>
      </c>
    </row>
    <row r="81" spans="1:36">
      <c r="A81" s="6"/>
      <c r="B81" s="7" t="s">
        <v>164</v>
      </c>
      <c r="C81" s="4" t="s">
        <v>165</v>
      </c>
      <c r="D81" s="14" t="s">
        <v>166</v>
      </c>
      <c r="E81" s="3">
        <v>350</v>
      </c>
      <c r="F81" s="3">
        <v>50</v>
      </c>
      <c r="H81" s="3">
        <v>350</v>
      </c>
      <c r="I81" s="3">
        <v>40</v>
      </c>
      <c r="K81" s="3">
        <v>340</v>
      </c>
      <c r="L81" s="3">
        <v>98</v>
      </c>
      <c r="M81" s="1"/>
      <c r="N81" s="3">
        <v>350</v>
      </c>
      <c r="O81" s="3">
        <v>50</v>
      </c>
      <c r="Q81" s="3">
        <v>330</v>
      </c>
      <c r="R81" s="3">
        <v>75</v>
      </c>
      <c r="T81" s="3">
        <v>350</v>
      </c>
      <c r="U81" s="3">
        <v>50</v>
      </c>
      <c r="V81" s="1"/>
      <c r="W81" s="3">
        <v>350</v>
      </c>
      <c r="X81" s="3">
        <v>50</v>
      </c>
      <c r="Z81" s="3">
        <v>320</v>
      </c>
      <c r="AA81" s="3">
        <v>41</v>
      </c>
      <c r="AC81" s="3">
        <v>314</v>
      </c>
      <c r="AD81" s="3">
        <v>51</v>
      </c>
      <c r="AF81" s="3">
        <v>307</v>
      </c>
      <c r="AG81" s="3">
        <v>50</v>
      </c>
      <c r="AI81" s="3">
        <v>300</v>
      </c>
      <c r="AJ81" s="3">
        <v>60</v>
      </c>
    </row>
    <row r="82" spans="1:36">
      <c r="A82" s="52" t="s">
        <v>167</v>
      </c>
      <c r="B82" s="53"/>
      <c r="C82" s="53"/>
      <c r="D82" s="54"/>
      <c r="E82" s="13"/>
      <c r="F82" s="11">
        <f>SUM(F83:F85)</f>
        <v>150</v>
      </c>
      <c r="H82" s="13"/>
      <c r="I82" s="11">
        <f>SUM(I83:I85)</f>
        <v>150</v>
      </c>
      <c r="K82" s="13"/>
      <c r="L82" s="11">
        <f>SUM(L83:L85)</f>
        <v>175</v>
      </c>
      <c r="N82" s="13"/>
      <c r="O82" s="11">
        <f>SUM(O83:O85)</f>
        <v>150</v>
      </c>
      <c r="Q82" s="13"/>
      <c r="R82" s="11">
        <f>SUM(R83:R85)</f>
        <v>150</v>
      </c>
      <c r="T82" s="13"/>
      <c r="U82" s="11">
        <f>SUM(U83:U85)</f>
        <v>150</v>
      </c>
      <c r="W82" s="13"/>
      <c r="X82" s="11">
        <f>SUM(X83:X85)</f>
        <v>89</v>
      </c>
      <c r="Z82" s="13"/>
      <c r="AA82" s="11">
        <f>SUM(AA83:AA85)</f>
        <v>151</v>
      </c>
      <c r="AC82" s="13"/>
      <c r="AD82" s="11">
        <f>SUM(AD83:AD85)</f>
        <v>200</v>
      </c>
      <c r="AF82" s="13"/>
      <c r="AG82" s="11">
        <f>SUM(AG83:AG85)</f>
        <v>150</v>
      </c>
      <c r="AI82" s="13"/>
      <c r="AJ82" s="11">
        <f>SUM(AJ83:AJ85)</f>
        <v>200</v>
      </c>
    </row>
    <row r="83" spans="1:36">
      <c r="A83" s="6"/>
      <c r="B83" s="7" t="s">
        <v>168</v>
      </c>
      <c r="C83" s="4" t="s">
        <v>169</v>
      </c>
      <c r="D83" s="8" t="s">
        <v>170</v>
      </c>
      <c r="E83" s="12">
        <v>302</v>
      </c>
      <c r="F83" s="12">
        <v>50</v>
      </c>
      <c r="H83" s="12">
        <v>305</v>
      </c>
      <c r="I83" s="12">
        <v>50</v>
      </c>
      <c r="K83" s="12">
        <v>330</v>
      </c>
      <c r="L83" s="12">
        <v>57</v>
      </c>
      <c r="N83" s="12">
        <v>310</v>
      </c>
      <c r="O83" s="12">
        <v>50</v>
      </c>
      <c r="Q83" s="12">
        <v>330</v>
      </c>
      <c r="R83" s="12">
        <v>50</v>
      </c>
      <c r="T83" s="12">
        <v>330</v>
      </c>
      <c r="U83" s="12">
        <v>50</v>
      </c>
      <c r="W83" s="12">
        <v>305</v>
      </c>
      <c r="X83" s="12">
        <v>36</v>
      </c>
      <c r="Z83" s="12">
        <v>271</v>
      </c>
      <c r="AA83" s="12">
        <v>51</v>
      </c>
      <c r="AC83" s="12">
        <v>270</v>
      </c>
      <c r="AD83" s="12">
        <v>60</v>
      </c>
      <c r="AF83" s="12">
        <v>283</v>
      </c>
      <c r="AG83" s="12">
        <v>50</v>
      </c>
      <c r="AI83" s="12">
        <v>270</v>
      </c>
      <c r="AJ83" s="12">
        <v>60</v>
      </c>
    </row>
    <row r="84" spans="1:36">
      <c r="A84" s="6"/>
      <c r="B84" s="7" t="s">
        <v>168</v>
      </c>
      <c r="C84" s="4" t="s">
        <v>171</v>
      </c>
      <c r="D84" s="8" t="s">
        <v>172</v>
      </c>
      <c r="E84" s="12">
        <v>302</v>
      </c>
      <c r="F84" s="12">
        <v>50</v>
      </c>
      <c r="H84" s="12">
        <v>313</v>
      </c>
      <c r="I84" s="12">
        <v>50</v>
      </c>
      <c r="K84" s="12">
        <v>300</v>
      </c>
      <c r="L84" s="12">
        <v>63</v>
      </c>
      <c r="N84" s="12">
        <v>310</v>
      </c>
      <c r="O84" s="12">
        <v>50</v>
      </c>
      <c r="Q84" s="12">
        <v>330</v>
      </c>
      <c r="R84" s="12">
        <v>50</v>
      </c>
      <c r="T84" s="12">
        <v>330</v>
      </c>
      <c r="U84" s="12">
        <v>50</v>
      </c>
      <c r="W84" s="12">
        <v>315</v>
      </c>
      <c r="X84" s="12">
        <v>25</v>
      </c>
      <c r="Z84" s="12">
        <v>270</v>
      </c>
      <c r="AA84" s="12">
        <v>50</v>
      </c>
      <c r="AC84" s="12">
        <v>263</v>
      </c>
      <c r="AD84" s="12">
        <v>65</v>
      </c>
      <c r="AF84" s="12">
        <v>279</v>
      </c>
      <c r="AG84" s="12">
        <v>50</v>
      </c>
      <c r="AI84" s="12">
        <v>263</v>
      </c>
      <c r="AJ84" s="12">
        <v>65</v>
      </c>
    </row>
    <row r="85" spans="1:36">
      <c r="A85" s="6"/>
      <c r="B85" s="7" t="s">
        <v>168</v>
      </c>
      <c r="C85" s="4" t="s">
        <v>173</v>
      </c>
      <c r="D85" s="8" t="s">
        <v>174</v>
      </c>
      <c r="E85" s="12">
        <v>302</v>
      </c>
      <c r="F85" s="12">
        <v>50</v>
      </c>
      <c r="H85" s="12">
        <v>323</v>
      </c>
      <c r="I85" s="12">
        <v>50</v>
      </c>
      <c r="K85" s="12">
        <v>330</v>
      </c>
      <c r="L85" s="12">
        <v>55</v>
      </c>
      <c r="N85" s="12">
        <v>315</v>
      </c>
      <c r="O85" s="12">
        <v>50</v>
      </c>
      <c r="Q85" s="12">
        <v>330</v>
      </c>
      <c r="R85" s="12">
        <v>50</v>
      </c>
      <c r="T85" s="12">
        <v>330</v>
      </c>
      <c r="U85" s="12">
        <v>50</v>
      </c>
      <c r="W85" s="12">
        <v>310</v>
      </c>
      <c r="X85" s="12">
        <v>28</v>
      </c>
      <c r="Z85" s="12">
        <v>271</v>
      </c>
      <c r="AA85" s="12">
        <v>50</v>
      </c>
      <c r="AC85" s="12">
        <v>260</v>
      </c>
      <c r="AD85" s="12">
        <v>75</v>
      </c>
      <c r="AF85" s="12">
        <v>270</v>
      </c>
      <c r="AG85" s="12">
        <v>50</v>
      </c>
      <c r="AI85" s="12">
        <v>260</v>
      </c>
      <c r="AJ85" s="12">
        <v>75</v>
      </c>
    </row>
    <row r="86" spans="1:36">
      <c r="A86" s="65" t="s">
        <v>175</v>
      </c>
      <c r="B86" s="65"/>
      <c r="C86" s="65"/>
      <c r="D86" s="65"/>
      <c r="E86" s="2"/>
      <c r="N86" s="2"/>
      <c r="W86" s="2"/>
      <c r="AF86" s="2"/>
    </row>
    <row r="87" spans="1:36">
      <c r="D87" s="22"/>
      <c r="E87" s="2"/>
      <c r="N87" s="2"/>
      <c r="W87" s="2"/>
      <c r="AF87" s="2"/>
    </row>
    <row r="88" spans="1:36">
      <c r="D88" s="22"/>
      <c r="E88" s="2"/>
      <c r="N88" s="2"/>
      <c r="W88" s="2"/>
      <c r="AF88" s="2"/>
    </row>
    <row r="89" spans="1:36">
      <c r="D89" s="22"/>
      <c r="E89" s="2"/>
      <c r="N89" s="2"/>
      <c r="W89" s="2"/>
      <c r="AF89" s="2"/>
    </row>
    <row r="90" spans="1:36">
      <c r="D90" s="22"/>
      <c r="E90" s="2"/>
      <c r="N90" s="2"/>
      <c r="W90" s="2"/>
      <c r="AF90" s="2"/>
    </row>
    <row r="91" spans="1:36">
      <c r="D91" s="22"/>
      <c r="E91" s="2"/>
      <c r="N91" s="2"/>
      <c r="W91" s="2"/>
      <c r="AF91" s="2"/>
    </row>
    <row r="92" spans="1:36">
      <c r="D92" s="22"/>
      <c r="E92" s="2"/>
      <c r="N92" s="2"/>
      <c r="W92" s="2"/>
      <c r="AF92" s="2"/>
    </row>
    <row r="93" spans="1:36">
      <c r="D93" s="22"/>
      <c r="E93" s="2"/>
      <c r="N93" s="2"/>
      <c r="W93" s="2"/>
      <c r="AF93" s="2"/>
    </row>
    <row r="94" spans="1:36">
      <c r="D94" s="22"/>
      <c r="E94" s="2"/>
      <c r="N94" s="2"/>
      <c r="W94" s="2"/>
      <c r="AF94" s="2"/>
    </row>
    <row r="95" spans="1:36">
      <c r="D95" s="22"/>
      <c r="E95" s="2"/>
      <c r="N95" s="2"/>
      <c r="W95" s="2"/>
      <c r="AF95" s="2"/>
    </row>
    <row r="96" spans="1:36">
      <c r="D96" s="22"/>
      <c r="E96" s="2"/>
      <c r="N96" s="2"/>
      <c r="W96" s="2"/>
      <c r="AF96" s="2"/>
    </row>
    <row r="97" spans="4:32">
      <c r="D97" s="22"/>
      <c r="E97" s="2"/>
      <c r="N97" s="2"/>
      <c r="W97" s="2"/>
      <c r="AF97" s="2"/>
    </row>
    <row r="98" spans="4:32">
      <c r="D98" s="22"/>
      <c r="E98" s="2"/>
      <c r="N98" s="2"/>
      <c r="W98" s="2"/>
      <c r="AF98" s="2"/>
    </row>
    <row r="99" spans="4:32">
      <c r="D99" s="22"/>
      <c r="E99" s="2"/>
      <c r="N99" s="2"/>
      <c r="W99" s="2"/>
      <c r="AF99" s="2"/>
    </row>
    <row r="100" spans="4:32">
      <c r="D100" s="22"/>
      <c r="E100" s="2"/>
      <c r="N100" s="2"/>
      <c r="W100" s="2"/>
      <c r="AF100" s="2"/>
    </row>
    <row r="101" spans="4:32">
      <c r="D101" s="22"/>
      <c r="E101" s="2"/>
      <c r="N101" s="2"/>
      <c r="W101" s="2"/>
      <c r="AF101" s="2"/>
    </row>
    <row r="102" spans="4:32">
      <c r="D102" s="22"/>
      <c r="E102" s="2"/>
      <c r="N102" s="2"/>
      <c r="W102" s="2"/>
      <c r="AF102" s="2"/>
    </row>
    <row r="103" spans="4:32">
      <c r="D103" s="22"/>
      <c r="E103" s="2"/>
      <c r="N103" s="2"/>
      <c r="W103" s="2"/>
      <c r="AF103" s="2"/>
    </row>
    <row r="104" spans="4:32">
      <c r="D104" s="22"/>
      <c r="E104" s="2"/>
      <c r="N104" s="2"/>
      <c r="W104" s="2"/>
      <c r="AF104" s="2"/>
    </row>
    <row r="105" spans="4:32">
      <c r="D105" s="22"/>
      <c r="E105" s="2"/>
      <c r="N105" s="2"/>
      <c r="W105" s="2"/>
      <c r="AF105" s="2"/>
    </row>
    <row r="106" spans="4:32">
      <c r="D106" s="22"/>
      <c r="E106" s="2"/>
      <c r="N106" s="2"/>
      <c r="W106" s="2"/>
      <c r="AF106" s="2"/>
    </row>
    <row r="107" spans="4:32">
      <c r="D107" s="22"/>
      <c r="E107" s="2"/>
      <c r="N107" s="2"/>
      <c r="W107" s="2"/>
      <c r="AF107" s="2"/>
    </row>
    <row r="108" spans="4:32">
      <c r="D108" s="22"/>
      <c r="E108" s="2"/>
      <c r="N108" s="2"/>
      <c r="W108" s="2"/>
      <c r="AF108" s="2"/>
    </row>
    <row r="109" spans="4:32">
      <c r="D109" s="22"/>
      <c r="E109" s="2"/>
      <c r="N109" s="2"/>
      <c r="W109" s="2"/>
      <c r="AF109" s="2"/>
    </row>
    <row r="110" spans="4:32">
      <c r="D110" s="22"/>
      <c r="E110" s="2"/>
      <c r="N110" s="2"/>
      <c r="W110" s="2"/>
      <c r="AF110" s="2"/>
    </row>
    <row r="111" spans="4:32">
      <c r="D111" s="22"/>
      <c r="E111" s="2"/>
      <c r="N111" s="2"/>
      <c r="W111" s="2"/>
      <c r="AF111" s="2"/>
    </row>
    <row r="112" spans="4:32">
      <c r="D112" s="22"/>
      <c r="E112" s="2"/>
      <c r="N112" s="2"/>
      <c r="W112" s="2"/>
      <c r="AF112" s="2"/>
    </row>
    <row r="113" spans="4:32">
      <c r="D113" s="22"/>
      <c r="E113" s="2"/>
      <c r="N113" s="2"/>
      <c r="W113" s="2"/>
      <c r="AF113" s="2"/>
    </row>
    <row r="114" spans="4:32">
      <c r="D114" s="22"/>
      <c r="E114" s="2"/>
      <c r="N114" s="2"/>
      <c r="W114" s="2"/>
      <c r="AF114" s="2"/>
    </row>
    <row r="115" spans="4:32">
      <c r="D115" s="22"/>
      <c r="E115" s="2"/>
      <c r="N115" s="2"/>
      <c r="W115" s="2"/>
      <c r="AF115" s="2"/>
    </row>
    <row r="116" spans="4:32">
      <c r="D116" s="22"/>
      <c r="E116" s="2"/>
      <c r="N116" s="2"/>
      <c r="W116" s="2"/>
      <c r="AF116" s="2"/>
    </row>
    <row r="117" spans="4:32">
      <c r="D117" s="22"/>
      <c r="E117" s="2"/>
      <c r="N117" s="2"/>
      <c r="W117" s="2"/>
      <c r="AF117" s="2"/>
    </row>
    <row r="118" spans="4:32">
      <c r="D118" s="22"/>
      <c r="E118" s="2"/>
      <c r="N118" s="2"/>
      <c r="W118" s="2"/>
      <c r="AF118" s="2"/>
    </row>
    <row r="119" spans="4:32">
      <c r="D119" s="22"/>
      <c r="E119" s="2"/>
      <c r="N119" s="2"/>
      <c r="W119" s="2"/>
      <c r="AF119" s="2"/>
    </row>
    <row r="120" spans="4:32">
      <c r="D120" s="22"/>
      <c r="E120" s="2"/>
      <c r="N120" s="2"/>
      <c r="W120" s="2"/>
      <c r="AF120" s="2"/>
    </row>
    <row r="121" spans="4:32">
      <c r="D121" s="22"/>
      <c r="E121" s="2"/>
      <c r="N121" s="2"/>
      <c r="W121" s="2"/>
      <c r="AF121" s="2"/>
    </row>
    <row r="122" spans="4:32">
      <c r="D122" s="22"/>
      <c r="E122" s="2"/>
      <c r="N122" s="2"/>
      <c r="W122" s="2"/>
      <c r="AF122" s="2"/>
    </row>
    <row r="123" spans="4:32">
      <c r="D123" s="22"/>
      <c r="E123" s="2"/>
      <c r="N123" s="2"/>
      <c r="W123" s="2"/>
      <c r="AF123" s="2"/>
    </row>
    <row r="124" spans="4:32">
      <c r="D124" s="22"/>
      <c r="E124" s="2"/>
      <c r="N124" s="2"/>
      <c r="W124" s="2"/>
      <c r="AF124" s="2"/>
    </row>
    <row r="125" spans="4:32">
      <c r="D125" s="22"/>
      <c r="E125" s="2"/>
      <c r="N125" s="2"/>
      <c r="W125" s="2"/>
      <c r="AF125" s="2"/>
    </row>
    <row r="126" spans="4:32">
      <c r="D126" s="22"/>
      <c r="E126" s="2"/>
      <c r="N126" s="2"/>
      <c r="W126" s="2"/>
      <c r="AF126" s="2"/>
    </row>
    <row r="127" spans="4:32">
      <c r="D127" s="22"/>
      <c r="E127" s="2"/>
      <c r="N127" s="2"/>
      <c r="W127" s="2"/>
      <c r="AF127" s="2"/>
    </row>
    <row r="128" spans="4:32">
      <c r="D128" s="22"/>
      <c r="E128" s="2"/>
      <c r="N128" s="2"/>
      <c r="W128" s="2"/>
      <c r="AF128" s="2"/>
    </row>
    <row r="129" spans="4:32">
      <c r="D129" s="22"/>
      <c r="E129" s="2"/>
      <c r="N129" s="2"/>
      <c r="W129" s="2"/>
      <c r="AF129" s="2"/>
    </row>
    <row r="130" spans="4:32">
      <c r="D130" s="22"/>
      <c r="E130" s="2"/>
      <c r="N130" s="2"/>
      <c r="W130" s="2"/>
      <c r="AF130" s="2"/>
    </row>
    <row r="131" spans="4:32">
      <c r="D131" s="22"/>
      <c r="E131" s="2"/>
      <c r="N131" s="2"/>
      <c r="W131" s="2"/>
      <c r="AF131" s="2"/>
    </row>
  </sheetData>
  <mergeCells count="30">
    <mergeCell ref="A86:D86"/>
    <mergeCell ref="A82:D82"/>
    <mergeCell ref="AJ4:AK4"/>
    <mergeCell ref="AF8:AG8"/>
    <mergeCell ref="AI8:AJ8"/>
    <mergeCell ref="A64:D64"/>
    <mergeCell ref="A66:D66"/>
    <mergeCell ref="Q8:R8"/>
    <mergeCell ref="T8:U8"/>
    <mergeCell ref="W8:X8"/>
    <mergeCell ref="Z8:AA8"/>
    <mergeCell ref="AC8:AD8"/>
    <mergeCell ref="A12:D12"/>
    <mergeCell ref="A5:AK5"/>
    <mergeCell ref="A6:AK6"/>
    <mergeCell ref="A7:AK7"/>
    <mergeCell ref="N8:O8"/>
    <mergeCell ref="A32:D32"/>
    <mergeCell ref="A8:D9"/>
    <mergeCell ref="A42:D42"/>
    <mergeCell ref="A1:AK1"/>
    <mergeCell ref="A2:AK2"/>
    <mergeCell ref="A3:AK3"/>
    <mergeCell ref="A4:C4"/>
    <mergeCell ref="AG4:AI4"/>
    <mergeCell ref="A80:D80"/>
    <mergeCell ref="K8:L8"/>
    <mergeCell ref="E8:F8"/>
    <mergeCell ref="H8:I8"/>
    <mergeCell ref="A23:D23"/>
  </mergeCells>
  <hyperlinks>
    <hyperlink ref="A4:C4" location="Sheet1!A1" display="Regresar" xr:uid="{C23FDB64-9492-4B1D-8DC2-DA936328F0CA}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388B-A09D-4143-BCDA-7C7FBC8D3500}">
  <dimension ref="A1:AK136"/>
  <sheetViews>
    <sheetView zoomScale="130" zoomScaleNormal="130" zoomScaleSheetLayoutView="100" workbookViewId="0">
      <selection activeCell="B4" sqref="B4"/>
    </sheetView>
  </sheetViews>
  <sheetFormatPr defaultColWidth="9.625" defaultRowHeight="12.75"/>
  <cols>
    <col min="1" max="1" width="4.375" style="20" bestFit="1" customWidth="1"/>
    <col min="2" max="2" width="34.75" style="2" bestFit="1" customWidth="1"/>
    <col min="3" max="3" width="4.875" style="22" customWidth="1"/>
    <col min="4" max="4" width="4.75" style="2" bestFit="1" customWidth="1"/>
    <col min="5" max="5" width="3.125" style="23" customWidth="1"/>
    <col min="6" max="7" width="5.25" style="2" bestFit="1" customWidth="1"/>
    <col min="8" max="8" width="3" style="23" customWidth="1"/>
    <col min="9" max="10" width="5.25" style="2" bestFit="1" customWidth="1"/>
    <col min="11" max="11" width="3" style="23" customWidth="1"/>
    <col min="12" max="12" width="4.375" style="22" customWidth="1"/>
    <col min="13" max="13" width="4.75" style="2" bestFit="1" customWidth="1"/>
    <col min="14" max="14" width="3.125" style="23" customWidth="1"/>
    <col min="15" max="15" width="4.75" style="2" customWidth="1"/>
    <col min="16" max="16" width="4.75" style="2" bestFit="1" customWidth="1"/>
    <col min="17" max="17" width="3" style="23" customWidth="1"/>
    <col min="18" max="18" width="4.875" style="2" customWidth="1"/>
    <col min="19" max="19" width="4.75" style="2" bestFit="1" customWidth="1"/>
    <col min="20" max="20" width="3.125" style="23" customWidth="1"/>
    <col min="21" max="21" width="5.375" style="22" customWidth="1"/>
    <col min="22" max="22" width="4.75" style="2" bestFit="1" customWidth="1"/>
    <col min="23" max="23" width="3.125" style="23" customWidth="1"/>
    <col min="24" max="24" width="5.125" style="2" customWidth="1"/>
    <col min="25" max="25" width="4.75" style="2" bestFit="1" customWidth="1"/>
    <col min="26" max="26" width="3" style="23" customWidth="1"/>
    <col min="27" max="27" width="4.5" style="2" customWidth="1"/>
    <col min="28" max="28" width="4.75" style="2" bestFit="1" customWidth="1"/>
    <col min="29" max="29" width="3" style="23" customWidth="1"/>
    <col min="30" max="30" width="4.25" style="22" bestFit="1" customWidth="1"/>
    <col min="31" max="31" width="4.75" style="2" bestFit="1" customWidth="1"/>
    <col min="32" max="32" width="3.125" style="23" customWidth="1"/>
    <col min="33" max="33" width="4.25" style="2" bestFit="1" customWidth="1"/>
    <col min="34" max="34" width="4.75" style="2" bestFit="1" customWidth="1"/>
    <col min="35" max="35" width="3" style="23" customWidth="1"/>
    <col min="36" max="36" width="4.25" style="2" bestFit="1" customWidth="1"/>
    <col min="37" max="37" width="4.75" style="2" bestFit="1" customWidth="1"/>
    <col min="38" max="16384" width="9.625" style="2"/>
  </cols>
  <sheetData>
    <row r="1" spans="1:37" ht="1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37" ht="15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37" ht="1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7" ht="15.75">
      <c r="B4" s="47" t="s">
        <v>21</v>
      </c>
      <c r="AH4" s="66">
        <v>45919</v>
      </c>
      <c r="AI4" s="67"/>
      <c r="AJ4" s="67"/>
      <c r="AK4" s="29" t="s">
        <v>176</v>
      </c>
    </row>
    <row r="5" spans="1:37" ht="15">
      <c r="A5" s="64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7" ht="15">
      <c r="A6" s="68" t="s">
        <v>177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</row>
    <row r="7" spans="1:37">
      <c r="A7" s="69" t="s">
        <v>24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</row>
    <row r="8" spans="1:37">
      <c r="A8" s="58" t="s">
        <v>25</v>
      </c>
      <c r="B8" s="60"/>
      <c r="C8" s="55">
        <v>2021</v>
      </c>
      <c r="D8" s="56"/>
      <c r="F8" s="55">
        <v>2022</v>
      </c>
      <c r="G8" s="56"/>
      <c r="I8" s="55">
        <v>2023</v>
      </c>
      <c r="J8" s="56"/>
      <c r="L8" s="55">
        <v>2024</v>
      </c>
      <c r="M8" s="56"/>
      <c r="O8" s="55">
        <v>2025</v>
      </c>
      <c r="P8" s="56"/>
      <c r="R8" s="55"/>
      <c r="S8" s="56"/>
      <c r="U8" s="55"/>
      <c r="V8" s="56"/>
      <c r="X8" s="55"/>
      <c r="Y8" s="56"/>
      <c r="AA8" s="55"/>
      <c r="AB8" s="56"/>
      <c r="AD8" s="55"/>
      <c r="AE8" s="56"/>
      <c r="AG8" s="55"/>
      <c r="AH8" s="56"/>
      <c r="AJ8" s="55"/>
      <c r="AK8" s="56"/>
    </row>
    <row r="9" spans="1:37">
      <c r="A9" s="61"/>
      <c r="B9" s="63"/>
      <c r="C9" s="3" t="s">
        <v>26</v>
      </c>
      <c r="D9" s="3" t="s">
        <v>27</v>
      </c>
      <c r="F9" s="3" t="s">
        <v>26</v>
      </c>
      <c r="G9" s="3" t="s">
        <v>27</v>
      </c>
      <c r="I9" s="3" t="s">
        <v>26</v>
      </c>
      <c r="J9" s="3" t="s">
        <v>27</v>
      </c>
      <c r="L9" s="3" t="s">
        <v>26</v>
      </c>
      <c r="M9" s="3" t="s">
        <v>27</v>
      </c>
      <c r="O9" s="3" t="s">
        <v>26</v>
      </c>
      <c r="P9" s="3" t="s">
        <v>27</v>
      </c>
      <c r="R9" s="3" t="s">
        <v>26</v>
      </c>
      <c r="S9" s="3" t="s">
        <v>27</v>
      </c>
      <c r="U9" s="3" t="s">
        <v>26</v>
      </c>
      <c r="V9" s="3" t="s">
        <v>27</v>
      </c>
      <c r="X9" s="3" t="s">
        <v>26</v>
      </c>
      <c r="Y9" s="3" t="s">
        <v>27</v>
      </c>
      <c r="AA9" s="3" t="s">
        <v>26</v>
      </c>
      <c r="AB9" s="3" t="s">
        <v>27</v>
      </c>
      <c r="AD9" s="3" t="s">
        <v>26</v>
      </c>
      <c r="AE9" s="3" t="s">
        <v>27</v>
      </c>
      <c r="AG9" s="3" t="s">
        <v>26</v>
      </c>
      <c r="AH9" s="3" t="s">
        <v>27</v>
      </c>
      <c r="AJ9" s="3" t="s">
        <v>26</v>
      </c>
      <c r="AK9" s="3" t="s">
        <v>27</v>
      </c>
    </row>
    <row r="10" spans="1:37">
      <c r="A10" s="25"/>
      <c r="B10" s="28" t="s">
        <v>28</v>
      </c>
      <c r="C10" s="13"/>
      <c r="D10" s="11">
        <f>D12+D24+D33+D43+D67+D69+D85+D87</f>
        <v>2887</v>
      </c>
      <c r="F10" s="13"/>
      <c r="G10" s="11">
        <f>G12+G24+G33+G43+G67+G69+G85+G87</f>
        <v>2488</v>
      </c>
      <c r="I10" s="13"/>
      <c r="J10" s="11">
        <f>J12+J24+J33+J43+J67+J69+J85+J87</f>
        <v>2181</v>
      </c>
      <c r="L10" s="13"/>
      <c r="M10" s="11">
        <f>M12+M24+M33+M43+M67+M69+M85+M87</f>
        <v>2551</v>
      </c>
      <c r="O10" s="13"/>
      <c r="P10" s="11">
        <f>P12+P24+P33+P43+P67+P69+P85+P87</f>
        <v>2431</v>
      </c>
      <c r="R10" s="13"/>
      <c r="S10" s="11"/>
      <c r="U10" s="13"/>
      <c r="V10" s="11"/>
      <c r="X10" s="13"/>
      <c r="Y10" s="11"/>
      <c r="AA10" s="13"/>
      <c r="AB10" s="11"/>
      <c r="AD10" s="13"/>
      <c r="AE10" s="11"/>
      <c r="AG10" s="13"/>
      <c r="AH10" s="11"/>
      <c r="AJ10" s="13"/>
      <c r="AK10" s="11"/>
    </row>
    <row r="11" spans="1:37" customFormat="1" ht="15.75"/>
    <row r="12" spans="1:37">
      <c r="A12" s="57" t="s">
        <v>29</v>
      </c>
      <c r="B12" s="57"/>
      <c r="C12" s="10"/>
      <c r="D12" s="11">
        <v>575</v>
      </c>
      <c r="F12" s="10"/>
      <c r="G12" s="11">
        <f>SUM(G13:G23)</f>
        <v>635</v>
      </c>
      <c r="I12" s="10"/>
      <c r="J12" s="11">
        <f>SUM(J13:J23)</f>
        <v>565</v>
      </c>
      <c r="L12" s="10"/>
      <c r="M12" s="11">
        <f>SUM(M13:M23)</f>
        <v>685</v>
      </c>
      <c r="O12" s="10"/>
      <c r="P12" s="11">
        <f>SUM(P13:P23)</f>
        <v>600</v>
      </c>
      <c r="R12" s="10"/>
      <c r="S12" s="11"/>
      <c r="U12" s="10"/>
      <c r="V12" s="11"/>
      <c r="X12" s="10"/>
      <c r="Y12" s="11"/>
      <c r="AA12" s="10"/>
      <c r="AB12" s="11"/>
      <c r="AD12" s="10"/>
      <c r="AE12" s="11"/>
      <c r="AG12" s="10"/>
      <c r="AH12" s="11"/>
      <c r="AJ12" s="10"/>
      <c r="AK12" s="11"/>
    </row>
    <row r="13" spans="1:37">
      <c r="A13" s="6"/>
      <c r="B13" s="8" t="s">
        <v>32</v>
      </c>
      <c r="C13" s="5">
        <v>231</v>
      </c>
      <c r="D13" s="5">
        <v>40</v>
      </c>
      <c r="F13" s="5">
        <v>215</v>
      </c>
      <c r="G13" s="5">
        <v>40</v>
      </c>
      <c r="I13" s="33"/>
      <c r="J13" s="33"/>
      <c r="L13" s="33"/>
      <c r="M13" s="33"/>
      <c r="O13" s="33"/>
      <c r="P13" s="33"/>
      <c r="R13" s="33"/>
      <c r="S13" s="33"/>
      <c r="U13" s="33"/>
      <c r="V13" s="33"/>
      <c r="X13" s="33"/>
      <c r="Y13" s="33"/>
      <c r="AA13" s="33"/>
      <c r="AB13" s="33"/>
      <c r="AD13" s="33"/>
      <c r="AE13" s="33"/>
      <c r="AG13" s="33"/>
      <c r="AH13" s="33"/>
      <c r="AJ13" s="5"/>
      <c r="AK13" s="5"/>
    </row>
    <row r="14" spans="1:37">
      <c r="A14" s="6"/>
      <c r="B14" s="8" t="s">
        <v>34</v>
      </c>
      <c r="C14" s="5">
        <v>231</v>
      </c>
      <c r="D14" s="5">
        <v>40</v>
      </c>
      <c r="F14" s="5">
        <v>228</v>
      </c>
      <c r="G14" s="5">
        <v>40</v>
      </c>
      <c r="I14" s="5">
        <v>210</v>
      </c>
      <c r="J14" s="5">
        <v>30</v>
      </c>
      <c r="L14" s="5">
        <v>240</v>
      </c>
      <c r="M14" s="5">
        <v>30</v>
      </c>
      <c r="O14" s="5">
        <v>220</v>
      </c>
      <c r="P14" s="5">
        <v>30</v>
      </c>
      <c r="R14" s="5"/>
      <c r="S14" s="5"/>
      <c r="U14" s="5"/>
      <c r="V14" s="5"/>
      <c r="X14" s="5"/>
      <c r="Y14" s="5"/>
      <c r="AA14" s="5"/>
      <c r="AB14" s="5"/>
      <c r="AD14" s="5"/>
      <c r="AE14" s="5"/>
      <c r="AG14" s="5"/>
      <c r="AH14" s="5"/>
      <c r="AJ14" s="5"/>
      <c r="AK14" s="5"/>
    </row>
    <row r="15" spans="1:37">
      <c r="A15" s="6"/>
      <c r="B15" s="8" t="s">
        <v>36</v>
      </c>
      <c r="C15" s="5">
        <v>240</v>
      </c>
      <c r="D15" s="5">
        <v>160</v>
      </c>
      <c r="F15" s="5">
        <v>240</v>
      </c>
      <c r="G15" s="5">
        <v>160</v>
      </c>
      <c r="I15" s="5">
        <v>240</v>
      </c>
      <c r="J15" s="5">
        <v>150</v>
      </c>
      <c r="L15" s="5">
        <v>238</v>
      </c>
      <c r="M15" s="5">
        <v>180</v>
      </c>
      <c r="O15" s="5">
        <v>230</v>
      </c>
      <c r="P15" s="5">
        <v>160</v>
      </c>
      <c r="R15" s="5"/>
      <c r="S15" s="5"/>
      <c r="U15" s="5"/>
      <c r="V15" s="5"/>
      <c r="X15" s="5"/>
      <c r="Y15" s="5"/>
      <c r="AA15" s="5"/>
      <c r="AB15" s="5"/>
      <c r="AD15" s="5"/>
      <c r="AE15" s="5"/>
      <c r="AG15" s="5"/>
      <c r="AH15" s="5"/>
      <c r="AJ15" s="5"/>
      <c r="AK15" s="5"/>
    </row>
    <row r="16" spans="1:37">
      <c r="A16" s="6"/>
      <c r="B16" s="8" t="s">
        <v>38</v>
      </c>
      <c r="C16" s="5">
        <v>240</v>
      </c>
      <c r="D16" s="5">
        <v>30</v>
      </c>
      <c r="F16" s="5">
        <v>220</v>
      </c>
      <c r="G16" s="5">
        <v>30</v>
      </c>
      <c r="I16" s="5">
        <v>210</v>
      </c>
      <c r="J16" s="5">
        <v>20</v>
      </c>
      <c r="L16" s="5">
        <v>230</v>
      </c>
      <c r="M16" s="5">
        <v>30</v>
      </c>
      <c r="O16" s="5">
        <v>230</v>
      </c>
      <c r="P16" s="5">
        <v>25</v>
      </c>
      <c r="R16" s="5"/>
      <c r="S16" s="5"/>
      <c r="U16" s="5"/>
      <c r="V16" s="5"/>
      <c r="X16" s="5"/>
      <c r="Y16" s="5"/>
      <c r="AA16" s="5"/>
      <c r="AB16" s="5"/>
      <c r="AD16" s="5"/>
      <c r="AE16" s="5"/>
      <c r="AG16" s="5"/>
      <c r="AH16" s="5"/>
      <c r="AJ16" s="5"/>
      <c r="AK16" s="5"/>
    </row>
    <row r="17" spans="1:37">
      <c r="A17" s="6"/>
      <c r="B17" s="8" t="s">
        <v>41</v>
      </c>
      <c r="C17" s="5">
        <v>238</v>
      </c>
      <c r="D17" s="5">
        <v>30</v>
      </c>
      <c r="F17" s="5">
        <v>238</v>
      </c>
      <c r="G17" s="5">
        <v>30</v>
      </c>
      <c r="I17" s="5">
        <v>210</v>
      </c>
      <c r="J17" s="5">
        <v>20</v>
      </c>
      <c r="L17" s="5">
        <v>238</v>
      </c>
      <c r="M17" s="5">
        <v>10</v>
      </c>
      <c r="O17" s="5">
        <v>220</v>
      </c>
      <c r="P17" s="5">
        <v>5</v>
      </c>
      <c r="R17" s="5"/>
      <c r="S17" s="5"/>
      <c r="U17" s="5"/>
      <c r="V17" s="5"/>
      <c r="X17" s="5"/>
      <c r="Y17" s="5"/>
      <c r="AA17" s="5"/>
      <c r="AB17" s="5"/>
      <c r="AD17" s="5"/>
      <c r="AE17" s="5"/>
      <c r="AG17" s="5"/>
      <c r="AH17" s="5"/>
      <c r="AJ17" s="5"/>
      <c r="AK17" s="5"/>
    </row>
    <row r="18" spans="1:37">
      <c r="A18" s="6"/>
      <c r="B18" s="8" t="s">
        <v>43</v>
      </c>
      <c r="C18" s="5">
        <v>250</v>
      </c>
      <c r="D18" s="5">
        <v>60</v>
      </c>
      <c r="F18" s="5">
        <v>250</v>
      </c>
      <c r="G18" s="5">
        <v>60</v>
      </c>
      <c r="I18" s="5">
        <v>240</v>
      </c>
      <c r="J18" s="5">
        <v>80</v>
      </c>
      <c r="L18" s="5">
        <v>240</v>
      </c>
      <c r="M18" s="5">
        <v>100</v>
      </c>
      <c r="O18" s="5">
        <v>230</v>
      </c>
      <c r="P18" s="5">
        <v>100</v>
      </c>
      <c r="R18" s="5"/>
      <c r="S18" s="5"/>
      <c r="U18" s="5"/>
      <c r="V18" s="5"/>
      <c r="X18" s="5"/>
      <c r="Y18" s="5"/>
      <c r="AA18" s="5"/>
      <c r="AB18" s="5"/>
      <c r="AD18" s="5"/>
      <c r="AE18" s="5"/>
      <c r="AG18" s="5"/>
      <c r="AH18" s="5"/>
      <c r="AJ18" s="5"/>
      <c r="AK18" s="5"/>
    </row>
    <row r="19" spans="1:37">
      <c r="A19" s="6"/>
      <c r="B19" s="9" t="s">
        <v>45</v>
      </c>
      <c r="C19" s="5">
        <v>230</v>
      </c>
      <c r="D19" s="5">
        <v>35</v>
      </c>
      <c r="F19" s="5">
        <v>222</v>
      </c>
      <c r="G19" s="5">
        <v>35</v>
      </c>
      <c r="I19" s="5">
        <v>210</v>
      </c>
      <c r="J19" s="5">
        <v>20</v>
      </c>
      <c r="L19" s="5">
        <v>220</v>
      </c>
      <c r="M19" s="5">
        <v>20</v>
      </c>
      <c r="O19" s="5">
        <v>220</v>
      </c>
      <c r="P19" s="5">
        <v>20</v>
      </c>
      <c r="R19" s="5"/>
      <c r="S19" s="5"/>
      <c r="U19" s="5"/>
      <c r="V19" s="5"/>
      <c r="X19" s="5"/>
      <c r="Y19" s="5"/>
      <c r="AA19" s="5"/>
      <c r="AB19" s="5"/>
      <c r="AD19" s="5"/>
      <c r="AE19" s="5"/>
      <c r="AG19" s="5"/>
      <c r="AH19" s="5"/>
      <c r="AJ19" s="5"/>
      <c r="AK19" s="5"/>
    </row>
    <row r="20" spans="1:37">
      <c r="A20" s="6"/>
      <c r="B20" s="8" t="s">
        <v>47</v>
      </c>
      <c r="C20" s="5">
        <v>270</v>
      </c>
      <c r="D20" s="5">
        <v>80</v>
      </c>
      <c r="F20" s="5">
        <v>242</v>
      </c>
      <c r="G20" s="5">
        <v>80</v>
      </c>
      <c r="I20" s="5">
        <v>230</v>
      </c>
      <c r="J20" s="5">
        <v>90</v>
      </c>
      <c r="L20" s="5">
        <v>238</v>
      </c>
      <c r="M20" s="5">
        <v>130</v>
      </c>
      <c r="O20" s="5">
        <v>226</v>
      </c>
      <c r="P20" s="5">
        <v>110</v>
      </c>
      <c r="R20" s="5"/>
      <c r="S20" s="5"/>
      <c r="U20" s="5"/>
      <c r="V20" s="5"/>
      <c r="X20" s="5"/>
      <c r="Y20" s="5"/>
      <c r="AA20" s="5"/>
      <c r="AB20" s="5"/>
      <c r="AD20" s="5"/>
      <c r="AE20" s="5"/>
      <c r="AG20" s="5"/>
      <c r="AH20" s="5"/>
      <c r="AJ20" s="5"/>
      <c r="AK20" s="5"/>
    </row>
    <row r="21" spans="1:37">
      <c r="A21" s="6"/>
      <c r="B21" s="8" t="s">
        <v>49</v>
      </c>
      <c r="C21" s="5">
        <v>240</v>
      </c>
      <c r="D21" s="5">
        <v>60</v>
      </c>
      <c r="F21" s="5">
        <v>240</v>
      </c>
      <c r="G21" s="5">
        <v>60</v>
      </c>
      <c r="I21" s="5">
        <v>230</v>
      </c>
      <c r="J21" s="5">
        <v>60</v>
      </c>
      <c r="L21" s="5">
        <v>240</v>
      </c>
      <c r="M21" s="5">
        <v>90</v>
      </c>
      <c r="O21" s="5">
        <v>230</v>
      </c>
      <c r="P21" s="5">
        <v>70</v>
      </c>
      <c r="R21" s="5"/>
      <c r="S21" s="5"/>
      <c r="U21" s="5"/>
      <c r="V21" s="5"/>
      <c r="X21" s="5"/>
      <c r="Y21" s="5"/>
      <c r="AA21" s="5"/>
      <c r="AB21" s="5"/>
      <c r="AD21" s="5"/>
      <c r="AE21" s="5"/>
      <c r="AG21" s="5"/>
      <c r="AH21" s="5"/>
      <c r="AJ21" s="5"/>
      <c r="AK21" s="5"/>
    </row>
    <row r="22" spans="1:37">
      <c r="A22" s="6"/>
      <c r="B22" s="8" t="s">
        <v>51</v>
      </c>
      <c r="C22" s="5">
        <v>235</v>
      </c>
      <c r="D22" s="5">
        <v>40</v>
      </c>
      <c r="F22" s="5">
        <v>230</v>
      </c>
      <c r="G22" s="5">
        <v>40</v>
      </c>
      <c r="I22" s="5">
        <v>210</v>
      </c>
      <c r="J22" s="5">
        <v>35</v>
      </c>
      <c r="L22" s="5">
        <v>230</v>
      </c>
      <c r="M22" s="5">
        <v>30</v>
      </c>
      <c r="O22" s="5">
        <v>220</v>
      </c>
      <c r="P22" s="5">
        <v>30</v>
      </c>
      <c r="R22" s="5"/>
      <c r="S22" s="5"/>
      <c r="U22" s="5"/>
      <c r="V22" s="5"/>
      <c r="X22" s="5"/>
      <c r="Y22" s="5"/>
      <c r="AA22" s="5"/>
      <c r="AB22" s="5"/>
      <c r="AD22" s="5"/>
      <c r="AE22" s="5"/>
      <c r="AG22" s="5"/>
      <c r="AH22" s="5"/>
      <c r="AJ22" s="5"/>
      <c r="AK22" s="5"/>
    </row>
    <row r="23" spans="1:37">
      <c r="A23" s="6"/>
      <c r="B23" s="8" t="s">
        <v>178</v>
      </c>
      <c r="C23" s="33"/>
      <c r="D23" s="33"/>
      <c r="F23" s="5">
        <v>222</v>
      </c>
      <c r="G23" s="5">
        <v>60</v>
      </c>
      <c r="I23" s="5">
        <v>230</v>
      </c>
      <c r="J23" s="5">
        <v>60</v>
      </c>
      <c r="L23" s="5">
        <v>230</v>
      </c>
      <c r="M23" s="5">
        <v>65</v>
      </c>
      <c r="O23" s="5">
        <v>226</v>
      </c>
      <c r="P23" s="5">
        <v>50</v>
      </c>
      <c r="R23" s="5"/>
      <c r="S23" s="5"/>
      <c r="U23" s="5"/>
      <c r="V23" s="5"/>
      <c r="X23" s="5"/>
      <c r="Y23" s="5"/>
      <c r="AA23" s="5"/>
      <c r="AB23" s="5"/>
      <c r="AD23" s="5"/>
      <c r="AE23" s="5"/>
      <c r="AG23" s="5"/>
      <c r="AH23" s="5"/>
      <c r="AJ23" s="5"/>
      <c r="AK23" s="5"/>
    </row>
    <row r="24" spans="1:37">
      <c r="A24" s="57" t="s">
        <v>52</v>
      </c>
      <c r="B24" s="57"/>
      <c r="C24" s="13"/>
      <c r="D24" s="11">
        <v>710</v>
      </c>
      <c r="F24" s="13"/>
      <c r="G24" s="11">
        <f>SUM(G25:G32)</f>
        <v>445</v>
      </c>
      <c r="I24" s="13"/>
      <c r="J24" s="11">
        <f>SUM(J25:J32)</f>
        <v>475</v>
      </c>
      <c r="L24" s="13"/>
      <c r="M24" s="11">
        <f>SUM(M25:M32)</f>
        <v>532</v>
      </c>
      <c r="O24" s="13"/>
      <c r="P24" s="11">
        <f>SUM(P25:P32)</f>
        <v>595</v>
      </c>
      <c r="R24" s="13"/>
      <c r="S24" s="11"/>
      <c r="U24" s="13"/>
      <c r="V24" s="11"/>
      <c r="X24" s="13"/>
      <c r="Y24" s="11"/>
      <c r="AA24" s="13"/>
      <c r="AB24" s="11"/>
      <c r="AD24" s="13"/>
      <c r="AE24" s="11"/>
      <c r="AG24" s="13"/>
      <c r="AH24" s="11"/>
      <c r="AJ24" s="13"/>
      <c r="AK24" s="11"/>
    </row>
    <row r="25" spans="1:37">
      <c r="A25" s="6"/>
      <c r="B25" s="8" t="s">
        <v>55</v>
      </c>
      <c r="C25" s="5">
        <v>325</v>
      </c>
      <c r="D25" s="5">
        <v>260</v>
      </c>
      <c r="F25" s="5">
        <v>320</v>
      </c>
      <c r="G25" s="5">
        <v>200</v>
      </c>
      <c r="I25" s="5">
        <v>320</v>
      </c>
      <c r="J25" s="5">
        <v>200</v>
      </c>
      <c r="K25" s="24"/>
      <c r="L25" s="5">
        <v>325</v>
      </c>
      <c r="M25" s="5">
        <v>212</v>
      </c>
      <c r="O25" s="5">
        <v>325</v>
      </c>
      <c r="P25" s="5">
        <v>250</v>
      </c>
      <c r="R25" s="5"/>
      <c r="S25" s="5"/>
      <c r="T25" s="24"/>
      <c r="U25" s="5"/>
      <c r="V25" s="5"/>
      <c r="X25" s="5"/>
      <c r="Y25" s="5"/>
      <c r="AA25" s="5"/>
      <c r="AB25" s="5"/>
      <c r="AD25" s="5"/>
      <c r="AE25" s="5"/>
      <c r="AG25" s="5"/>
      <c r="AH25" s="5"/>
      <c r="AJ25" s="5"/>
      <c r="AK25" s="5"/>
    </row>
    <row r="26" spans="1:37">
      <c r="A26" s="6"/>
      <c r="B26" s="8" t="s">
        <v>57</v>
      </c>
      <c r="C26" s="12">
        <v>271</v>
      </c>
      <c r="D26" s="12">
        <v>80</v>
      </c>
      <c r="F26" s="12">
        <v>315</v>
      </c>
      <c r="G26" s="12">
        <v>30</v>
      </c>
      <c r="I26" s="12">
        <v>271</v>
      </c>
      <c r="J26" s="12">
        <v>30</v>
      </c>
      <c r="K26" s="24"/>
      <c r="L26" s="12">
        <v>300</v>
      </c>
      <c r="M26" s="12">
        <v>40</v>
      </c>
      <c r="O26" s="12">
        <v>302</v>
      </c>
      <c r="P26" s="12">
        <v>40</v>
      </c>
      <c r="R26" s="12"/>
      <c r="S26" s="12"/>
      <c r="T26" s="24"/>
      <c r="U26" s="12"/>
      <c r="V26" s="12"/>
      <c r="X26" s="12"/>
      <c r="Y26" s="12"/>
      <c r="AA26" s="12"/>
      <c r="AB26" s="12"/>
      <c r="AD26" s="12"/>
      <c r="AE26" s="12"/>
      <c r="AG26" s="12"/>
      <c r="AH26" s="12"/>
      <c r="AJ26" s="12"/>
      <c r="AK26" s="12"/>
    </row>
    <row r="27" spans="1:37">
      <c r="A27" s="6"/>
      <c r="B27" s="8" t="s">
        <v>59</v>
      </c>
      <c r="C27" s="12">
        <v>280</v>
      </c>
      <c r="D27" s="12">
        <v>40</v>
      </c>
      <c r="F27" s="12">
        <v>300</v>
      </c>
      <c r="G27" s="12">
        <v>30</v>
      </c>
      <c r="I27" s="12">
        <v>300</v>
      </c>
      <c r="J27" s="12">
        <v>30</v>
      </c>
      <c r="K27" s="24"/>
      <c r="L27" s="12">
        <v>302</v>
      </c>
      <c r="M27" s="12">
        <v>40</v>
      </c>
      <c r="O27" s="12">
        <v>300</v>
      </c>
      <c r="P27" s="12">
        <v>40</v>
      </c>
      <c r="R27" s="12"/>
      <c r="S27" s="12"/>
      <c r="T27" s="24"/>
      <c r="U27" s="12"/>
      <c r="V27" s="12"/>
      <c r="X27" s="12"/>
      <c r="Y27" s="12"/>
      <c r="AA27" s="12"/>
      <c r="AB27" s="12"/>
      <c r="AD27" s="12"/>
      <c r="AE27" s="12"/>
      <c r="AG27" s="12"/>
      <c r="AH27" s="12"/>
      <c r="AJ27" s="12"/>
      <c r="AK27" s="12"/>
    </row>
    <row r="28" spans="1:37">
      <c r="A28" s="6"/>
      <c r="B28" s="8" t="s">
        <v>61</v>
      </c>
      <c r="C28" s="12">
        <v>280</v>
      </c>
      <c r="D28" s="12">
        <v>100</v>
      </c>
      <c r="F28" s="12">
        <v>289</v>
      </c>
      <c r="G28" s="12">
        <v>30</v>
      </c>
      <c r="I28" s="12">
        <v>274</v>
      </c>
      <c r="J28" s="12">
        <v>70</v>
      </c>
      <c r="K28" s="24"/>
      <c r="L28" s="12">
        <v>260</v>
      </c>
      <c r="M28" s="12">
        <v>60</v>
      </c>
      <c r="O28" s="12">
        <v>260</v>
      </c>
      <c r="P28" s="12">
        <v>80</v>
      </c>
      <c r="R28" s="12"/>
      <c r="S28" s="12"/>
      <c r="T28" s="24"/>
      <c r="U28" s="12"/>
      <c r="V28" s="12"/>
      <c r="X28" s="12"/>
      <c r="Y28" s="12"/>
      <c r="AA28" s="12"/>
      <c r="AB28" s="12"/>
      <c r="AD28" s="12"/>
      <c r="AE28" s="12"/>
      <c r="AG28" s="12"/>
      <c r="AH28" s="12"/>
      <c r="AJ28" s="12"/>
      <c r="AK28" s="12"/>
    </row>
    <row r="29" spans="1:37">
      <c r="A29" s="6"/>
      <c r="B29" s="9" t="s">
        <v>63</v>
      </c>
      <c r="C29" s="12">
        <v>280</v>
      </c>
      <c r="D29" s="12">
        <v>40</v>
      </c>
      <c r="F29" s="12">
        <v>286</v>
      </c>
      <c r="G29" s="12">
        <v>25</v>
      </c>
      <c r="I29" s="12">
        <v>280</v>
      </c>
      <c r="J29" s="12">
        <v>25</v>
      </c>
      <c r="K29" s="24"/>
      <c r="L29" s="12">
        <v>283</v>
      </c>
      <c r="M29" s="12">
        <v>20</v>
      </c>
      <c r="O29" s="12">
        <v>290</v>
      </c>
      <c r="P29" s="12">
        <v>20</v>
      </c>
      <c r="R29" s="12"/>
      <c r="S29" s="12"/>
      <c r="T29" s="24"/>
      <c r="U29" s="12"/>
      <c r="V29" s="12"/>
      <c r="X29" s="12"/>
      <c r="Y29" s="12"/>
      <c r="AA29" s="12"/>
      <c r="AB29" s="12"/>
      <c r="AD29" s="12"/>
      <c r="AE29" s="12"/>
      <c r="AG29" s="12"/>
      <c r="AH29" s="12"/>
      <c r="AJ29" s="12"/>
      <c r="AK29" s="12"/>
    </row>
    <row r="30" spans="1:37">
      <c r="A30" s="6"/>
      <c r="B30" s="8" t="s">
        <v>179</v>
      </c>
      <c r="C30" s="12">
        <v>300</v>
      </c>
      <c r="D30" s="12">
        <v>60</v>
      </c>
      <c r="F30" s="12">
        <v>312</v>
      </c>
      <c r="G30" s="12">
        <v>50</v>
      </c>
      <c r="I30" s="12">
        <v>314</v>
      </c>
      <c r="J30" s="12">
        <v>60</v>
      </c>
      <c r="K30" s="24"/>
      <c r="L30" s="12">
        <v>303</v>
      </c>
      <c r="M30" s="12">
        <v>60</v>
      </c>
      <c r="O30" s="12">
        <v>304</v>
      </c>
      <c r="P30" s="12">
        <v>60</v>
      </c>
      <c r="R30" s="12"/>
      <c r="S30" s="12"/>
      <c r="T30" s="24"/>
      <c r="U30" s="12"/>
      <c r="V30" s="12"/>
      <c r="X30" s="12"/>
      <c r="Y30" s="12"/>
      <c r="AA30" s="12"/>
      <c r="AB30" s="12"/>
      <c r="AD30" s="12"/>
      <c r="AE30" s="12"/>
      <c r="AG30" s="12"/>
      <c r="AH30" s="12"/>
      <c r="AJ30" s="12"/>
      <c r="AK30" s="12"/>
    </row>
    <row r="31" spans="1:37">
      <c r="A31" s="6"/>
      <c r="B31" s="8" t="s">
        <v>67</v>
      </c>
      <c r="C31" s="12">
        <v>320</v>
      </c>
      <c r="D31" s="12">
        <v>100</v>
      </c>
      <c r="F31" s="12">
        <v>320</v>
      </c>
      <c r="G31" s="12">
        <v>50</v>
      </c>
      <c r="I31" s="12">
        <v>310</v>
      </c>
      <c r="J31" s="12">
        <v>35</v>
      </c>
      <c r="K31" s="24"/>
      <c r="L31" s="12">
        <v>320</v>
      </c>
      <c r="M31" s="12">
        <v>60</v>
      </c>
      <c r="O31" s="12">
        <v>320</v>
      </c>
      <c r="P31" s="12">
        <v>80</v>
      </c>
      <c r="R31" s="12"/>
      <c r="S31" s="12"/>
      <c r="T31" s="24"/>
      <c r="U31" s="12"/>
      <c r="V31" s="12"/>
      <c r="X31" s="12"/>
      <c r="Y31" s="12"/>
      <c r="AA31" s="12"/>
      <c r="AB31" s="12"/>
      <c r="AD31" s="12"/>
      <c r="AE31" s="12"/>
      <c r="AG31" s="12"/>
      <c r="AH31" s="12"/>
      <c r="AJ31" s="12"/>
      <c r="AK31" s="12"/>
    </row>
    <row r="32" spans="1:37">
      <c r="A32" s="6"/>
      <c r="B32" s="8" t="s">
        <v>69</v>
      </c>
      <c r="C32" s="12">
        <v>300</v>
      </c>
      <c r="D32" s="5">
        <v>30</v>
      </c>
      <c r="F32" s="12">
        <v>300</v>
      </c>
      <c r="G32" s="5">
        <v>30</v>
      </c>
      <c r="I32" s="12">
        <v>308</v>
      </c>
      <c r="J32" s="5">
        <v>25</v>
      </c>
      <c r="K32" s="24"/>
      <c r="L32" s="12">
        <v>304</v>
      </c>
      <c r="M32" s="5">
        <v>40</v>
      </c>
      <c r="O32" s="12">
        <v>304</v>
      </c>
      <c r="P32" s="5">
        <v>25</v>
      </c>
      <c r="R32" s="12"/>
      <c r="S32" s="5"/>
      <c r="T32" s="24"/>
      <c r="U32" s="12"/>
      <c r="V32" s="5"/>
      <c r="X32" s="12"/>
      <c r="Y32" s="5"/>
      <c r="AA32" s="12"/>
      <c r="AB32" s="5"/>
      <c r="AD32" s="12"/>
      <c r="AE32" s="5"/>
      <c r="AG32" s="12"/>
      <c r="AH32" s="5"/>
      <c r="AJ32" s="12"/>
      <c r="AK32" s="5"/>
    </row>
    <row r="33" spans="1:37">
      <c r="A33" s="57" t="s">
        <v>70</v>
      </c>
      <c r="B33" s="57"/>
      <c r="C33" s="13"/>
      <c r="D33" s="11">
        <v>532</v>
      </c>
      <c r="F33" s="13"/>
      <c r="G33" s="11">
        <f>SUM(G34:G42)</f>
        <v>476</v>
      </c>
      <c r="I33" s="13"/>
      <c r="J33" s="11">
        <f>SUM(J34:J42)</f>
        <v>351</v>
      </c>
      <c r="L33" s="13"/>
      <c r="M33" s="11">
        <f>SUM(M34:M42)</f>
        <v>505</v>
      </c>
      <c r="O33" s="13"/>
      <c r="P33" s="11">
        <f>SUM(P34:P42)</f>
        <v>435</v>
      </c>
      <c r="R33" s="13"/>
      <c r="S33" s="11"/>
      <c r="U33" s="13"/>
      <c r="V33" s="11"/>
      <c r="X33" s="13"/>
      <c r="Y33" s="11"/>
      <c r="AA33" s="13"/>
      <c r="AB33" s="11"/>
      <c r="AD33" s="13"/>
      <c r="AE33" s="11"/>
      <c r="AG33" s="13"/>
      <c r="AH33" s="11"/>
      <c r="AJ33" s="13"/>
      <c r="AK33" s="11"/>
    </row>
    <row r="34" spans="1:37">
      <c r="A34" s="6"/>
      <c r="B34" s="8" t="s">
        <v>73</v>
      </c>
      <c r="C34" s="12">
        <v>230</v>
      </c>
      <c r="D34" s="12">
        <v>40</v>
      </c>
      <c r="F34" s="12">
        <v>230</v>
      </c>
      <c r="G34" s="12">
        <v>40</v>
      </c>
      <c r="I34" s="12">
        <v>230</v>
      </c>
      <c r="J34" s="12">
        <v>30</v>
      </c>
      <c r="K34" s="24"/>
      <c r="L34" s="12">
        <v>230</v>
      </c>
      <c r="M34" s="12">
        <v>50</v>
      </c>
      <c r="O34" s="12">
        <v>230</v>
      </c>
      <c r="P34" s="12">
        <v>30</v>
      </c>
      <c r="R34" s="12"/>
      <c r="S34" s="12"/>
      <c r="T34" s="24"/>
      <c r="U34" s="12"/>
      <c r="V34" s="12"/>
      <c r="X34" s="12"/>
      <c r="Y34" s="12"/>
      <c r="AA34" s="12"/>
      <c r="AB34" s="12"/>
      <c r="AD34" s="12"/>
      <c r="AE34" s="12"/>
      <c r="AG34" s="12"/>
      <c r="AH34" s="12"/>
      <c r="AJ34" s="12"/>
      <c r="AK34" s="12"/>
    </row>
    <row r="35" spans="1:37">
      <c r="A35" s="6"/>
      <c r="B35" s="8" t="s">
        <v>75</v>
      </c>
      <c r="C35" s="12">
        <v>270</v>
      </c>
      <c r="D35" s="12">
        <v>66</v>
      </c>
      <c r="F35" s="12">
        <v>246</v>
      </c>
      <c r="G35" s="12">
        <v>66</v>
      </c>
      <c r="I35" s="12">
        <v>270</v>
      </c>
      <c r="J35" s="12">
        <v>66</v>
      </c>
      <c r="K35" s="24"/>
      <c r="L35" s="12">
        <v>270</v>
      </c>
      <c r="M35" s="12">
        <v>70</v>
      </c>
      <c r="O35" s="12">
        <v>270</v>
      </c>
      <c r="P35" s="12">
        <v>80</v>
      </c>
      <c r="R35" s="12"/>
      <c r="S35" s="12"/>
      <c r="T35" s="24"/>
      <c r="U35" s="12"/>
      <c r="V35" s="12"/>
      <c r="X35" s="12"/>
      <c r="Y35" s="12"/>
      <c r="AA35" s="12"/>
      <c r="AB35" s="12"/>
      <c r="AD35" s="12"/>
      <c r="AE35" s="12"/>
      <c r="AG35" s="12"/>
      <c r="AH35" s="12"/>
      <c r="AJ35" s="12"/>
      <c r="AK35" s="12"/>
    </row>
    <row r="36" spans="1:37">
      <c r="A36" s="6"/>
      <c r="B36" s="8" t="s">
        <v>77</v>
      </c>
      <c r="C36" s="12">
        <v>230</v>
      </c>
      <c r="D36" s="12">
        <v>96</v>
      </c>
      <c r="F36" s="12">
        <v>230</v>
      </c>
      <c r="G36" s="12">
        <v>100</v>
      </c>
      <c r="I36" s="12">
        <v>226</v>
      </c>
      <c r="J36" s="12">
        <v>40</v>
      </c>
      <c r="K36" s="24"/>
      <c r="L36" s="12">
        <v>240</v>
      </c>
      <c r="M36" s="12">
        <v>70</v>
      </c>
      <c r="O36" s="12">
        <v>240</v>
      </c>
      <c r="P36" s="12">
        <v>70</v>
      </c>
      <c r="R36" s="12"/>
      <c r="S36" s="12"/>
      <c r="T36" s="24"/>
      <c r="U36" s="12"/>
      <c r="V36" s="12"/>
      <c r="X36" s="12"/>
      <c r="Y36" s="12"/>
      <c r="AA36" s="12"/>
      <c r="AB36" s="12"/>
      <c r="AD36" s="12"/>
      <c r="AE36" s="12"/>
      <c r="AG36" s="12"/>
      <c r="AH36" s="12"/>
      <c r="AJ36" s="12"/>
      <c r="AK36" s="12"/>
    </row>
    <row r="37" spans="1:37">
      <c r="A37" s="6"/>
      <c r="B37" s="8" t="s">
        <v>38</v>
      </c>
      <c r="C37" s="12">
        <v>230</v>
      </c>
      <c r="D37" s="12">
        <v>60</v>
      </c>
      <c r="F37" s="12">
        <v>211</v>
      </c>
      <c r="G37" s="12">
        <v>60</v>
      </c>
      <c r="I37" s="12">
        <v>214</v>
      </c>
      <c r="J37" s="12">
        <v>20</v>
      </c>
      <c r="K37" s="24"/>
      <c r="L37" s="12">
        <v>230</v>
      </c>
      <c r="M37" s="12">
        <v>60</v>
      </c>
      <c r="O37" s="12">
        <v>230</v>
      </c>
      <c r="P37" s="12">
        <v>20</v>
      </c>
      <c r="R37" s="12"/>
      <c r="S37" s="12"/>
      <c r="T37" s="24"/>
      <c r="U37" s="12"/>
      <c r="V37" s="12"/>
      <c r="X37" s="12"/>
      <c r="Y37" s="12"/>
      <c r="AA37" s="12"/>
      <c r="AB37" s="12"/>
      <c r="AD37" s="12"/>
      <c r="AE37" s="12"/>
      <c r="AG37" s="12"/>
      <c r="AH37" s="12"/>
      <c r="AJ37" s="12"/>
      <c r="AK37" s="12"/>
    </row>
    <row r="38" spans="1:37">
      <c r="A38" s="6"/>
      <c r="B38" s="8" t="s">
        <v>80</v>
      </c>
      <c r="C38" s="12">
        <v>230</v>
      </c>
      <c r="D38" s="12">
        <v>70</v>
      </c>
      <c r="F38" s="12">
        <v>205</v>
      </c>
      <c r="G38" s="12">
        <v>20</v>
      </c>
      <c r="I38" s="12">
        <v>200</v>
      </c>
      <c r="J38" s="12">
        <v>20</v>
      </c>
      <c r="K38" s="24"/>
      <c r="L38" s="12">
        <v>200</v>
      </c>
      <c r="M38" s="12">
        <v>25</v>
      </c>
      <c r="O38" s="12">
        <v>200</v>
      </c>
      <c r="P38" s="12">
        <v>25</v>
      </c>
      <c r="R38" s="12"/>
      <c r="S38" s="12"/>
      <c r="T38" s="24"/>
      <c r="U38" s="12"/>
      <c r="V38" s="12"/>
      <c r="X38" s="12"/>
      <c r="Y38" s="12"/>
      <c r="AA38" s="12"/>
      <c r="AB38" s="12"/>
      <c r="AD38" s="12"/>
      <c r="AE38" s="12"/>
      <c r="AG38" s="12"/>
      <c r="AH38" s="12"/>
      <c r="AJ38" s="12"/>
      <c r="AK38" s="12"/>
    </row>
    <row r="39" spans="1:37">
      <c r="A39" s="6"/>
      <c r="B39" s="8" t="s">
        <v>82</v>
      </c>
      <c r="C39" s="12">
        <v>315</v>
      </c>
      <c r="D39" s="12">
        <v>60</v>
      </c>
      <c r="F39" s="12">
        <v>310</v>
      </c>
      <c r="G39" s="12">
        <v>65</v>
      </c>
      <c r="I39" s="12">
        <v>310</v>
      </c>
      <c r="J39" s="12">
        <v>65</v>
      </c>
      <c r="K39" s="24"/>
      <c r="L39" s="12">
        <v>306</v>
      </c>
      <c r="M39" s="12">
        <v>85</v>
      </c>
      <c r="O39" s="12">
        <v>306</v>
      </c>
      <c r="P39" s="12">
        <v>85</v>
      </c>
      <c r="R39" s="12"/>
      <c r="S39" s="12"/>
      <c r="T39" s="24"/>
      <c r="U39" s="12"/>
      <c r="V39" s="12"/>
      <c r="X39" s="12"/>
      <c r="Y39" s="12"/>
      <c r="AA39" s="12"/>
      <c r="AB39" s="12"/>
      <c r="AD39" s="12"/>
      <c r="AE39" s="12"/>
      <c r="AG39" s="12"/>
      <c r="AH39" s="12"/>
      <c r="AJ39" s="12"/>
      <c r="AK39" s="12"/>
    </row>
    <row r="40" spans="1:37">
      <c r="A40" s="6"/>
      <c r="B40" s="8" t="s">
        <v>84</v>
      </c>
      <c r="C40" s="12">
        <v>230</v>
      </c>
      <c r="D40" s="12">
        <v>40</v>
      </c>
      <c r="F40" s="12">
        <v>230</v>
      </c>
      <c r="G40" s="12">
        <v>35</v>
      </c>
      <c r="I40" s="12">
        <v>222</v>
      </c>
      <c r="J40" s="12">
        <v>20</v>
      </c>
      <c r="K40" s="24"/>
      <c r="L40" s="12">
        <v>250</v>
      </c>
      <c r="M40" s="12">
        <v>30</v>
      </c>
      <c r="O40" s="12">
        <v>219</v>
      </c>
      <c r="P40" s="12">
        <v>10</v>
      </c>
      <c r="R40" s="12"/>
      <c r="S40" s="12"/>
      <c r="T40" s="24"/>
      <c r="U40" s="12"/>
      <c r="V40" s="12"/>
      <c r="X40" s="12"/>
      <c r="Y40" s="12"/>
      <c r="AA40" s="12"/>
      <c r="AB40" s="12"/>
      <c r="AD40" s="12"/>
      <c r="AE40" s="12"/>
      <c r="AG40" s="12"/>
      <c r="AH40" s="12"/>
      <c r="AJ40" s="12"/>
      <c r="AK40" s="12"/>
    </row>
    <row r="41" spans="1:37">
      <c r="A41" s="6"/>
      <c r="B41" s="8" t="s">
        <v>86</v>
      </c>
      <c r="C41" s="12">
        <v>240</v>
      </c>
      <c r="D41" s="12">
        <v>40</v>
      </c>
      <c r="F41" s="12">
        <v>232</v>
      </c>
      <c r="G41" s="12">
        <v>40</v>
      </c>
      <c r="I41" s="12">
        <v>230</v>
      </c>
      <c r="J41" s="12">
        <v>40</v>
      </c>
      <c r="K41" s="24"/>
      <c r="L41" s="12">
        <v>230</v>
      </c>
      <c r="M41" s="12">
        <v>50</v>
      </c>
      <c r="O41" s="12">
        <v>230</v>
      </c>
      <c r="P41" s="12">
        <v>50</v>
      </c>
      <c r="R41" s="12"/>
      <c r="S41" s="12"/>
      <c r="T41" s="24"/>
      <c r="U41" s="12"/>
      <c r="V41" s="12"/>
      <c r="X41" s="12"/>
      <c r="Y41" s="12"/>
      <c r="AA41" s="12"/>
      <c r="AB41" s="12"/>
      <c r="AD41" s="12"/>
      <c r="AE41" s="12"/>
      <c r="AG41" s="12"/>
      <c r="AH41" s="12"/>
      <c r="AJ41" s="12"/>
      <c r="AK41" s="12"/>
    </row>
    <row r="42" spans="1:37">
      <c r="A42" s="6"/>
      <c r="B42" s="8" t="s">
        <v>88</v>
      </c>
      <c r="C42" s="12">
        <v>270</v>
      </c>
      <c r="D42" s="12">
        <v>60</v>
      </c>
      <c r="F42" s="12">
        <v>270</v>
      </c>
      <c r="G42" s="12">
        <v>50</v>
      </c>
      <c r="I42" s="12">
        <v>254</v>
      </c>
      <c r="J42" s="12">
        <v>50</v>
      </c>
      <c r="K42" s="24"/>
      <c r="L42" s="12">
        <v>265</v>
      </c>
      <c r="M42" s="12">
        <v>65</v>
      </c>
      <c r="O42" s="12">
        <v>265</v>
      </c>
      <c r="P42" s="12">
        <v>65</v>
      </c>
      <c r="R42" s="12"/>
      <c r="S42" s="12"/>
      <c r="T42" s="24"/>
      <c r="U42" s="12"/>
      <c r="V42" s="12"/>
      <c r="X42" s="12"/>
      <c r="Y42" s="12"/>
      <c r="AA42" s="12"/>
      <c r="AB42" s="12"/>
      <c r="AD42" s="12"/>
      <c r="AE42" s="12"/>
      <c r="AG42" s="12"/>
      <c r="AH42" s="12"/>
      <c r="AJ42" s="12"/>
      <c r="AK42" s="12"/>
    </row>
    <row r="43" spans="1:37">
      <c r="A43" s="52" t="s">
        <v>89</v>
      </c>
      <c r="B43" s="54"/>
      <c r="C43" s="13"/>
      <c r="D43" s="11">
        <v>430</v>
      </c>
      <c r="F43" s="13"/>
      <c r="G43" s="11">
        <f>SUM(G44:G66)</f>
        <v>347</v>
      </c>
      <c r="I43" s="13"/>
      <c r="J43" s="11">
        <f>SUM(J44:J66)</f>
        <v>225</v>
      </c>
      <c r="L43" s="13"/>
      <c r="M43" s="11">
        <f>SUM(M44:M66)</f>
        <v>285</v>
      </c>
      <c r="O43" s="13"/>
      <c r="P43" s="11">
        <f>SUM(P44:P66)</f>
        <v>313</v>
      </c>
      <c r="R43" s="13"/>
      <c r="S43" s="11"/>
      <c r="U43" s="13"/>
      <c r="V43" s="11"/>
      <c r="X43" s="13"/>
      <c r="Y43" s="11"/>
      <c r="AA43" s="13"/>
      <c r="AB43" s="11"/>
      <c r="AD43" s="13"/>
      <c r="AE43" s="11"/>
      <c r="AG43" s="13"/>
      <c r="AH43" s="11"/>
      <c r="AJ43" s="13"/>
      <c r="AK43" s="11"/>
    </row>
    <row r="44" spans="1:37">
      <c r="A44" s="6"/>
      <c r="B44" s="8" t="s">
        <v>90</v>
      </c>
      <c r="C44" s="12">
        <v>230</v>
      </c>
      <c r="D44" s="12">
        <v>20</v>
      </c>
      <c r="F44" s="12">
        <v>230</v>
      </c>
      <c r="G44" s="12">
        <v>20</v>
      </c>
      <c r="I44" s="12">
        <v>230</v>
      </c>
      <c r="J44" s="12">
        <v>20</v>
      </c>
      <c r="L44" s="12">
        <v>230</v>
      </c>
      <c r="M44" s="12">
        <v>20</v>
      </c>
      <c r="O44" s="12">
        <v>227</v>
      </c>
      <c r="P44" s="12">
        <v>22</v>
      </c>
      <c r="R44" s="12"/>
      <c r="S44" s="12"/>
      <c r="U44" s="12"/>
      <c r="V44" s="12"/>
      <c r="X44" s="12"/>
      <c r="Y44" s="12"/>
      <c r="AA44" s="12"/>
      <c r="AB44" s="12"/>
      <c r="AD44" s="12"/>
      <c r="AE44" s="12"/>
      <c r="AG44" s="12"/>
      <c r="AH44" s="12"/>
      <c r="AJ44" s="12"/>
      <c r="AK44" s="12"/>
    </row>
    <row r="45" spans="1:37">
      <c r="A45" s="6"/>
      <c r="B45" s="8" t="s">
        <v>91</v>
      </c>
      <c r="C45" s="31"/>
      <c r="D45" s="31"/>
      <c r="F45" s="31"/>
      <c r="G45" s="31"/>
      <c r="I45" s="31"/>
      <c r="J45" s="31"/>
      <c r="L45" s="31"/>
      <c r="M45" s="31"/>
      <c r="O45" s="31"/>
      <c r="P45" s="31"/>
      <c r="R45" s="31"/>
      <c r="S45" s="31"/>
      <c r="U45" s="31"/>
      <c r="V45" s="31"/>
      <c r="X45" s="31"/>
      <c r="Y45" s="31"/>
      <c r="AA45" s="31"/>
      <c r="AB45" s="31"/>
      <c r="AD45" s="31"/>
      <c r="AE45" s="31"/>
      <c r="AG45" s="31"/>
      <c r="AH45" s="31"/>
      <c r="AJ45" s="31"/>
      <c r="AK45" s="31"/>
    </row>
    <row r="46" spans="1:37">
      <c r="A46" s="6"/>
      <c r="B46" s="16" t="s">
        <v>94</v>
      </c>
      <c r="C46" s="17">
        <v>230</v>
      </c>
      <c r="D46" s="17">
        <v>20</v>
      </c>
      <c r="F46" s="31"/>
      <c r="G46" s="31"/>
      <c r="I46" s="31"/>
      <c r="J46" s="31"/>
      <c r="L46" s="31"/>
      <c r="M46" s="31"/>
      <c r="O46" s="31"/>
      <c r="P46" s="31"/>
      <c r="R46" s="31"/>
      <c r="S46" s="31"/>
      <c r="U46" s="31"/>
      <c r="V46" s="31"/>
      <c r="X46" s="31"/>
      <c r="Y46" s="31"/>
      <c r="AA46" s="31"/>
      <c r="AB46" s="31"/>
      <c r="AD46" s="31"/>
      <c r="AE46" s="31"/>
      <c r="AG46" s="31"/>
      <c r="AH46" s="31"/>
      <c r="AJ46" s="31"/>
      <c r="AK46" s="31"/>
    </row>
    <row r="47" spans="1:37">
      <c r="A47" s="6"/>
      <c r="B47" s="16" t="s">
        <v>96</v>
      </c>
      <c r="C47" s="17">
        <v>230</v>
      </c>
      <c r="D47" s="17">
        <v>15</v>
      </c>
      <c r="F47" s="31"/>
      <c r="G47" s="31"/>
      <c r="I47" s="31"/>
      <c r="J47" s="31"/>
      <c r="L47" s="31"/>
      <c r="M47" s="31"/>
      <c r="O47" s="31"/>
      <c r="P47" s="31"/>
      <c r="R47" s="31"/>
      <c r="S47" s="31"/>
      <c r="U47" s="31"/>
      <c r="V47" s="31"/>
      <c r="X47" s="31"/>
      <c r="Y47" s="31"/>
      <c r="AA47" s="31"/>
      <c r="AB47" s="31"/>
      <c r="AD47" s="31"/>
      <c r="AE47" s="31"/>
      <c r="AG47" s="31"/>
      <c r="AH47" s="31"/>
      <c r="AJ47" s="31"/>
      <c r="AK47" s="31"/>
    </row>
    <row r="48" spans="1:37">
      <c r="A48" s="6"/>
      <c r="B48" s="30" t="s">
        <v>180</v>
      </c>
      <c r="C48" s="31"/>
      <c r="D48" s="31"/>
      <c r="F48" s="12">
        <v>230</v>
      </c>
      <c r="G48" s="12">
        <v>20</v>
      </c>
      <c r="I48" s="12">
        <v>230</v>
      </c>
      <c r="J48" s="12">
        <v>10</v>
      </c>
      <c r="L48" s="12">
        <v>230</v>
      </c>
      <c r="M48" s="12">
        <v>20</v>
      </c>
      <c r="O48" s="12">
        <v>230</v>
      </c>
      <c r="P48" s="12">
        <v>20</v>
      </c>
      <c r="R48" s="12"/>
      <c r="S48" s="12"/>
      <c r="U48" s="12"/>
      <c r="V48" s="12"/>
      <c r="X48" s="12"/>
      <c r="Y48" s="12"/>
      <c r="AA48" s="12"/>
      <c r="AB48" s="12"/>
      <c r="AD48" s="12"/>
      <c r="AE48" s="12"/>
      <c r="AG48" s="12"/>
      <c r="AH48" s="12"/>
      <c r="AJ48" s="12"/>
      <c r="AK48" s="12"/>
    </row>
    <row r="49" spans="1:37">
      <c r="A49" s="6"/>
      <c r="B49" s="8" t="s">
        <v>98</v>
      </c>
      <c r="C49" s="12">
        <v>234</v>
      </c>
      <c r="D49" s="12">
        <v>35</v>
      </c>
      <c r="F49" s="12">
        <v>234</v>
      </c>
      <c r="G49" s="12">
        <v>20</v>
      </c>
      <c r="I49" s="12">
        <v>234</v>
      </c>
      <c r="J49" s="12">
        <v>20</v>
      </c>
      <c r="L49" s="12">
        <v>234</v>
      </c>
      <c r="M49" s="12">
        <v>15</v>
      </c>
      <c r="O49" s="12">
        <v>230</v>
      </c>
      <c r="P49" s="12">
        <v>22</v>
      </c>
      <c r="R49" s="12"/>
      <c r="S49" s="12"/>
      <c r="U49" s="12"/>
      <c r="V49" s="12"/>
      <c r="X49" s="12"/>
      <c r="Y49" s="12"/>
      <c r="AA49" s="12"/>
      <c r="AB49" s="12"/>
      <c r="AD49" s="12"/>
      <c r="AE49" s="12"/>
      <c r="AG49" s="12"/>
      <c r="AH49" s="12"/>
      <c r="AJ49" s="12"/>
      <c r="AK49" s="12"/>
    </row>
    <row r="50" spans="1:37">
      <c r="A50" s="6"/>
      <c r="B50" s="8" t="s">
        <v>100</v>
      </c>
      <c r="C50" s="12">
        <v>235</v>
      </c>
      <c r="D50" s="12">
        <v>20</v>
      </c>
      <c r="F50" s="12">
        <v>230</v>
      </c>
      <c r="G50" s="12">
        <v>20</v>
      </c>
      <c r="I50" s="12">
        <v>230</v>
      </c>
      <c r="J50" s="12">
        <v>20</v>
      </c>
      <c r="L50" s="12">
        <v>230</v>
      </c>
      <c r="M50" s="12">
        <v>15</v>
      </c>
      <c r="O50" s="12">
        <v>230</v>
      </c>
      <c r="P50" s="12">
        <v>12</v>
      </c>
      <c r="R50" s="12"/>
      <c r="S50" s="12"/>
      <c r="U50" s="12"/>
      <c r="V50" s="12"/>
      <c r="X50" s="12"/>
      <c r="Y50" s="12"/>
      <c r="AA50" s="12"/>
      <c r="AB50" s="12"/>
      <c r="AD50" s="12"/>
      <c r="AE50" s="12"/>
      <c r="AG50" s="12"/>
      <c r="AH50" s="12"/>
      <c r="AJ50" s="12"/>
      <c r="AK50" s="12"/>
    </row>
    <row r="51" spans="1:37">
      <c r="A51" s="6"/>
      <c r="B51" s="8" t="s">
        <v>101</v>
      </c>
      <c r="C51" s="32"/>
      <c r="D51" s="32"/>
      <c r="F51" s="32"/>
      <c r="G51" s="32"/>
      <c r="I51" s="32"/>
      <c r="J51" s="32"/>
      <c r="L51" s="32"/>
      <c r="M51" s="32"/>
      <c r="O51" s="32"/>
      <c r="P51" s="32"/>
      <c r="R51" s="32"/>
      <c r="S51" s="32"/>
      <c r="U51" s="32"/>
      <c r="V51" s="32"/>
      <c r="X51" s="32"/>
      <c r="Y51" s="32"/>
      <c r="AA51" s="32"/>
      <c r="AB51" s="32"/>
      <c r="AD51" s="32"/>
      <c r="AE51" s="32"/>
      <c r="AG51" s="32"/>
      <c r="AH51" s="32"/>
      <c r="AJ51" s="12"/>
      <c r="AK51" s="12"/>
    </row>
    <row r="52" spans="1:37">
      <c r="A52" s="6"/>
      <c r="B52" s="9" t="s">
        <v>103</v>
      </c>
      <c r="C52" s="12">
        <v>230</v>
      </c>
      <c r="D52" s="12">
        <v>35</v>
      </c>
      <c r="F52" s="12">
        <v>230</v>
      </c>
      <c r="G52" s="12">
        <v>20</v>
      </c>
      <c r="I52" s="12">
        <v>230</v>
      </c>
      <c r="J52" s="12">
        <v>10</v>
      </c>
      <c r="L52" s="12">
        <v>230</v>
      </c>
      <c r="M52" s="12">
        <v>20</v>
      </c>
      <c r="O52" s="12">
        <v>230</v>
      </c>
      <c r="P52" s="12">
        <v>20</v>
      </c>
      <c r="R52" s="12"/>
      <c r="S52" s="12"/>
      <c r="U52" s="12"/>
      <c r="V52" s="12"/>
      <c r="X52" s="12"/>
      <c r="Y52" s="12"/>
      <c r="AA52" s="12"/>
      <c r="AB52" s="12"/>
      <c r="AD52" s="12"/>
      <c r="AE52" s="12"/>
      <c r="AG52" s="12"/>
      <c r="AH52" s="12"/>
      <c r="AJ52" s="12"/>
      <c r="AK52" s="12"/>
    </row>
    <row r="53" spans="1:37">
      <c r="A53" s="6"/>
      <c r="B53" s="8" t="s">
        <v>105</v>
      </c>
      <c r="C53" s="12">
        <v>267</v>
      </c>
      <c r="D53" s="12">
        <v>20</v>
      </c>
      <c r="F53" s="12">
        <v>270</v>
      </c>
      <c r="G53" s="12">
        <v>20</v>
      </c>
      <c r="I53" s="12">
        <v>270</v>
      </c>
      <c r="J53" s="12">
        <v>10</v>
      </c>
      <c r="L53" s="12">
        <v>230</v>
      </c>
      <c r="M53" s="12">
        <v>20</v>
      </c>
      <c r="O53" s="12">
        <v>263</v>
      </c>
      <c r="P53" s="12">
        <v>28</v>
      </c>
      <c r="R53" s="12"/>
      <c r="S53" s="12"/>
      <c r="U53" s="12"/>
      <c r="V53" s="12"/>
      <c r="X53" s="12"/>
      <c r="Y53" s="12"/>
      <c r="AA53" s="12"/>
      <c r="AB53" s="12"/>
      <c r="AD53" s="12"/>
      <c r="AE53" s="12"/>
      <c r="AG53" s="12"/>
      <c r="AH53" s="12"/>
      <c r="AJ53" s="12"/>
      <c r="AK53" s="12"/>
    </row>
    <row r="54" spans="1:37">
      <c r="A54" s="6"/>
      <c r="B54" s="8" t="s">
        <v>107</v>
      </c>
      <c r="C54" s="12">
        <v>250</v>
      </c>
      <c r="D54" s="12">
        <v>20</v>
      </c>
      <c r="F54" s="12">
        <v>250</v>
      </c>
      <c r="G54" s="12">
        <v>20</v>
      </c>
      <c r="I54" s="12">
        <v>250</v>
      </c>
      <c r="J54" s="12">
        <v>10</v>
      </c>
      <c r="L54" s="12">
        <v>232</v>
      </c>
      <c r="M54" s="12">
        <v>15</v>
      </c>
      <c r="O54" s="12">
        <v>250</v>
      </c>
      <c r="P54" s="12">
        <v>15</v>
      </c>
      <c r="R54" s="12"/>
      <c r="S54" s="12"/>
      <c r="U54" s="12"/>
      <c r="V54" s="12"/>
      <c r="X54" s="12"/>
      <c r="Y54" s="12"/>
      <c r="AA54" s="12"/>
      <c r="AB54" s="12"/>
      <c r="AD54" s="12"/>
      <c r="AE54" s="12"/>
      <c r="AG54" s="12"/>
      <c r="AH54" s="12"/>
      <c r="AJ54" s="12"/>
      <c r="AK54" s="12"/>
    </row>
    <row r="55" spans="1:37">
      <c r="A55" s="6"/>
      <c r="B55" s="8" t="s">
        <v>109</v>
      </c>
      <c r="C55" s="12">
        <v>232</v>
      </c>
      <c r="D55" s="12">
        <v>25</v>
      </c>
      <c r="F55" s="12">
        <v>230</v>
      </c>
      <c r="G55" s="12">
        <v>20</v>
      </c>
      <c r="I55" s="12">
        <v>230</v>
      </c>
      <c r="J55" s="12">
        <v>15</v>
      </c>
      <c r="L55" s="12">
        <v>226</v>
      </c>
      <c r="M55" s="12">
        <v>20</v>
      </c>
      <c r="O55" s="12">
        <v>230</v>
      </c>
      <c r="P55" s="12">
        <v>23</v>
      </c>
      <c r="R55" s="12"/>
      <c r="S55" s="12"/>
      <c r="U55" s="12"/>
      <c r="V55" s="12"/>
      <c r="X55" s="12"/>
      <c r="Y55" s="12"/>
      <c r="AA55" s="12"/>
      <c r="AB55" s="12"/>
      <c r="AD55" s="12"/>
      <c r="AE55" s="12"/>
      <c r="AG55" s="12"/>
      <c r="AH55" s="12"/>
      <c r="AJ55" s="12"/>
      <c r="AK55" s="12"/>
    </row>
    <row r="56" spans="1:37">
      <c r="A56" s="6"/>
      <c r="B56" s="8" t="s">
        <v>111</v>
      </c>
      <c r="C56" s="12">
        <v>230</v>
      </c>
      <c r="D56" s="12">
        <v>20</v>
      </c>
      <c r="F56" s="12">
        <v>230</v>
      </c>
      <c r="G56" s="12">
        <v>20</v>
      </c>
      <c r="I56" s="12">
        <v>230</v>
      </c>
      <c r="J56" s="12">
        <v>20</v>
      </c>
      <c r="L56" s="12">
        <v>230</v>
      </c>
      <c r="M56" s="12">
        <v>15</v>
      </c>
      <c r="O56" s="12">
        <v>230</v>
      </c>
      <c r="P56" s="12">
        <v>12</v>
      </c>
      <c r="R56" s="12"/>
      <c r="S56" s="12"/>
      <c r="U56" s="12"/>
      <c r="V56" s="12"/>
      <c r="X56" s="12"/>
      <c r="Y56" s="12"/>
      <c r="AA56" s="12"/>
      <c r="AB56" s="12"/>
      <c r="AD56" s="12"/>
      <c r="AE56" s="12"/>
      <c r="AG56" s="12"/>
      <c r="AH56" s="12"/>
      <c r="AJ56" s="12"/>
      <c r="AK56" s="12"/>
    </row>
    <row r="57" spans="1:37">
      <c r="A57" s="6"/>
      <c r="B57" s="8" t="s">
        <v>113</v>
      </c>
      <c r="C57" s="12">
        <v>235</v>
      </c>
      <c r="D57" s="12">
        <v>20</v>
      </c>
      <c r="F57" s="12">
        <v>230</v>
      </c>
      <c r="G57" s="12">
        <v>20</v>
      </c>
      <c r="I57" s="12">
        <v>230</v>
      </c>
      <c r="J57" s="12">
        <v>10</v>
      </c>
      <c r="L57" s="12">
        <v>230</v>
      </c>
      <c r="M57" s="12">
        <v>15</v>
      </c>
      <c r="O57" s="12">
        <v>230</v>
      </c>
      <c r="P57" s="12">
        <v>20</v>
      </c>
      <c r="R57" s="12"/>
      <c r="S57" s="12"/>
      <c r="U57" s="12"/>
      <c r="V57" s="12"/>
      <c r="X57" s="12"/>
      <c r="Y57" s="12"/>
      <c r="AA57" s="12"/>
      <c r="AB57" s="12"/>
      <c r="AD57" s="12"/>
      <c r="AE57" s="12"/>
      <c r="AG57" s="12"/>
      <c r="AH57" s="12"/>
      <c r="AJ57" s="12"/>
      <c r="AK57" s="12"/>
    </row>
    <row r="58" spans="1:37">
      <c r="A58" s="6"/>
      <c r="B58" s="8" t="s">
        <v>115</v>
      </c>
      <c r="C58" s="12">
        <v>235</v>
      </c>
      <c r="D58" s="12">
        <v>10</v>
      </c>
      <c r="F58" s="12">
        <v>230</v>
      </c>
      <c r="G58" s="12">
        <v>10</v>
      </c>
      <c r="I58" s="32"/>
      <c r="J58" s="32"/>
      <c r="L58" s="32"/>
      <c r="M58" s="32"/>
      <c r="O58" s="32"/>
      <c r="P58" s="32"/>
      <c r="R58" s="32"/>
      <c r="S58" s="32"/>
      <c r="U58" s="32"/>
      <c r="V58" s="32"/>
      <c r="X58" s="32"/>
      <c r="Y58" s="32"/>
      <c r="AA58" s="32"/>
      <c r="AB58" s="32"/>
      <c r="AD58" s="32"/>
      <c r="AE58" s="32"/>
      <c r="AG58" s="32"/>
      <c r="AH58" s="32"/>
      <c r="AJ58" s="12"/>
      <c r="AK58" s="12"/>
    </row>
    <row r="59" spans="1:37">
      <c r="A59" s="6"/>
      <c r="B59" s="8" t="s">
        <v>119</v>
      </c>
      <c r="C59" s="12">
        <v>230</v>
      </c>
      <c r="D59" s="12">
        <v>20</v>
      </c>
      <c r="F59" s="12">
        <v>230</v>
      </c>
      <c r="G59" s="12">
        <v>15</v>
      </c>
      <c r="I59" s="32"/>
      <c r="J59" s="32"/>
      <c r="L59" s="32"/>
      <c r="M59" s="32"/>
      <c r="O59" s="32"/>
      <c r="P59" s="32"/>
      <c r="R59" s="32"/>
      <c r="S59" s="32"/>
      <c r="U59" s="32"/>
      <c r="V59" s="32"/>
      <c r="X59" s="32"/>
      <c r="Y59" s="32"/>
      <c r="AA59" s="32"/>
      <c r="AB59" s="32"/>
      <c r="AD59" s="32"/>
      <c r="AE59" s="32"/>
      <c r="AG59" s="32"/>
      <c r="AH59" s="32"/>
      <c r="AJ59" s="12"/>
      <c r="AK59" s="12"/>
    </row>
    <row r="60" spans="1:37">
      <c r="A60" s="6"/>
      <c r="B60" s="30" t="s">
        <v>181</v>
      </c>
      <c r="C60" s="32"/>
      <c r="D60" s="32"/>
      <c r="F60" s="32"/>
      <c r="G60" s="32"/>
      <c r="I60" s="12">
        <v>230</v>
      </c>
      <c r="J60" s="12">
        <v>10</v>
      </c>
      <c r="L60" s="12">
        <v>230</v>
      </c>
      <c r="M60" s="12">
        <v>15</v>
      </c>
      <c r="O60" s="12">
        <v>230</v>
      </c>
      <c r="P60" s="12">
        <v>20</v>
      </c>
      <c r="R60" s="12"/>
      <c r="S60" s="12"/>
      <c r="U60" s="12"/>
      <c r="V60" s="12"/>
      <c r="X60" s="12"/>
      <c r="Y60" s="12"/>
      <c r="AA60" s="12"/>
      <c r="AB60" s="12"/>
      <c r="AD60" s="12"/>
      <c r="AE60" s="12"/>
      <c r="AG60" s="12"/>
      <c r="AH60" s="12"/>
      <c r="AJ60" s="12"/>
      <c r="AK60" s="12"/>
    </row>
    <row r="61" spans="1:37">
      <c r="A61" s="6"/>
      <c r="B61" s="8" t="s">
        <v>117</v>
      </c>
      <c r="C61" s="12">
        <v>248</v>
      </c>
      <c r="D61" s="12">
        <v>25</v>
      </c>
      <c r="F61" s="12">
        <v>248</v>
      </c>
      <c r="G61" s="12">
        <v>20</v>
      </c>
      <c r="I61" s="12">
        <v>248</v>
      </c>
      <c r="J61" s="12">
        <v>10</v>
      </c>
      <c r="L61" s="12">
        <v>248</v>
      </c>
      <c r="M61" s="12">
        <v>10</v>
      </c>
      <c r="O61" s="12">
        <v>248</v>
      </c>
      <c r="P61" s="12">
        <v>10</v>
      </c>
      <c r="R61" s="12"/>
      <c r="S61" s="12"/>
      <c r="U61" s="12"/>
      <c r="V61" s="12"/>
      <c r="X61" s="12"/>
      <c r="Y61" s="12"/>
      <c r="AA61" s="12"/>
      <c r="AB61" s="12"/>
      <c r="AD61" s="12"/>
      <c r="AE61" s="12"/>
      <c r="AG61" s="12"/>
      <c r="AH61" s="12"/>
      <c r="AJ61" s="12"/>
      <c r="AK61" s="12"/>
    </row>
    <row r="62" spans="1:37">
      <c r="A62" s="6"/>
      <c r="B62" s="8" t="s">
        <v>121</v>
      </c>
      <c r="C62" s="12">
        <v>257</v>
      </c>
      <c r="D62" s="12">
        <v>20</v>
      </c>
      <c r="F62" s="12">
        <v>248</v>
      </c>
      <c r="G62" s="12">
        <v>20</v>
      </c>
      <c r="I62" s="12">
        <v>248</v>
      </c>
      <c r="J62" s="12">
        <v>10</v>
      </c>
      <c r="L62" s="12">
        <v>248</v>
      </c>
      <c r="M62" s="12">
        <v>15</v>
      </c>
      <c r="O62" s="12">
        <v>230</v>
      </c>
      <c r="P62" s="12">
        <v>20</v>
      </c>
      <c r="R62" s="12"/>
      <c r="S62" s="12"/>
      <c r="U62" s="12"/>
      <c r="V62" s="12"/>
      <c r="X62" s="12"/>
      <c r="Y62" s="12"/>
      <c r="AA62" s="12"/>
      <c r="AB62" s="12"/>
      <c r="AD62" s="12"/>
      <c r="AE62" s="12"/>
      <c r="AG62" s="12"/>
      <c r="AH62" s="12"/>
      <c r="AJ62" s="12"/>
      <c r="AK62" s="12"/>
    </row>
    <row r="63" spans="1:37">
      <c r="A63" s="6"/>
      <c r="B63" s="9" t="s">
        <v>123</v>
      </c>
      <c r="C63" s="12">
        <v>235</v>
      </c>
      <c r="D63" s="12">
        <v>25</v>
      </c>
      <c r="F63" s="12">
        <v>230</v>
      </c>
      <c r="G63" s="12">
        <v>20</v>
      </c>
      <c r="I63" s="12">
        <v>230</v>
      </c>
      <c r="J63" s="12">
        <v>10</v>
      </c>
      <c r="L63" s="12">
        <v>230</v>
      </c>
      <c r="M63" s="12">
        <v>20</v>
      </c>
      <c r="O63" s="12">
        <v>230</v>
      </c>
      <c r="P63" s="12">
        <v>20</v>
      </c>
      <c r="R63" s="12"/>
      <c r="S63" s="12"/>
      <c r="U63" s="12"/>
      <c r="V63" s="12"/>
      <c r="X63" s="12"/>
      <c r="Y63" s="12"/>
      <c r="AA63" s="12"/>
      <c r="AB63" s="12"/>
      <c r="AD63" s="12"/>
      <c r="AE63" s="12"/>
      <c r="AG63" s="12"/>
      <c r="AH63" s="12"/>
      <c r="AJ63" s="12"/>
      <c r="AK63" s="12"/>
    </row>
    <row r="64" spans="1:37">
      <c r="A64" s="6"/>
      <c r="B64" s="8" t="s">
        <v>125</v>
      </c>
      <c r="C64" s="12">
        <v>241</v>
      </c>
      <c r="D64" s="12">
        <v>20</v>
      </c>
      <c r="F64" s="12">
        <v>241</v>
      </c>
      <c r="G64" s="12">
        <v>20</v>
      </c>
      <c r="I64" s="12">
        <v>241</v>
      </c>
      <c r="J64" s="12">
        <v>10</v>
      </c>
      <c r="L64" s="12">
        <v>241</v>
      </c>
      <c r="M64" s="12">
        <v>15</v>
      </c>
      <c r="O64" s="12">
        <v>240</v>
      </c>
      <c r="P64" s="12">
        <v>15</v>
      </c>
      <c r="R64" s="12"/>
      <c r="S64" s="12"/>
      <c r="U64" s="12"/>
      <c r="V64" s="12"/>
      <c r="X64" s="12"/>
      <c r="Y64" s="12"/>
      <c r="AA64" s="12"/>
      <c r="AB64" s="12"/>
      <c r="AD64" s="12"/>
      <c r="AE64" s="12"/>
      <c r="AG64" s="12"/>
      <c r="AH64" s="12"/>
      <c r="AJ64" s="12"/>
      <c r="AK64" s="12"/>
    </row>
    <row r="65" spans="1:37">
      <c r="A65" s="6"/>
      <c r="B65" s="8" t="s">
        <v>127</v>
      </c>
      <c r="C65" s="12">
        <v>230</v>
      </c>
      <c r="D65" s="12">
        <v>35</v>
      </c>
      <c r="F65" s="12">
        <v>230</v>
      </c>
      <c r="G65" s="12">
        <v>20</v>
      </c>
      <c r="I65" s="12">
        <v>230</v>
      </c>
      <c r="J65" s="12">
        <v>10</v>
      </c>
      <c r="L65" s="12">
        <v>230</v>
      </c>
      <c r="M65" s="12">
        <v>15</v>
      </c>
      <c r="O65" s="12">
        <v>223</v>
      </c>
      <c r="P65" s="12">
        <v>11</v>
      </c>
      <c r="R65" s="12"/>
      <c r="S65" s="12"/>
      <c r="U65" s="12"/>
      <c r="V65" s="12"/>
      <c r="X65" s="12"/>
      <c r="Y65" s="12"/>
      <c r="AA65" s="12"/>
      <c r="AB65" s="12"/>
      <c r="AD65" s="12"/>
      <c r="AE65" s="12"/>
      <c r="AG65" s="12"/>
      <c r="AH65" s="12"/>
      <c r="AJ65" s="12"/>
      <c r="AK65" s="12"/>
    </row>
    <row r="66" spans="1:37">
      <c r="A66" s="6"/>
      <c r="B66" s="9" t="s">
        <v>129</v>
      </c>
      <c r="C66" s="12">
        <v>230</v>
      </c>
      <c r="D66" s="12">
        <v>25</v>
      </c>
      <c r="F66" s="12">
        <v>230</v>
      </c>
      <c r="G66" s="12">
        <v>22</v>
      </c>
      <c r="I66" s="12">
        <v>230</v>
      </c>
      <c r="J66" s="12">
        <v>20</v>
      </c>
      <c r="L66" s="12">
        <v>223</v>
      </c>
      <c r="M66" s="12">
        <v>20</v>
      </c>
      <c r="O66" s="12">
        <v>226</v>
      </c>
      <c r="P66" s="12">
        <v>23</v>
      </c>
      <c r="R66" s="12"/>
      <c r="S66" s="12"/>
      <c r="U66" s="12"/>
      <c r="V66" s="12"/>
      <c r="X66" s="12"/>
      <c r="Y66" s="12"/>
      <c r="AA66" s="12"/>
      <c r="AB66" s="12"/>
      <c r="AD66" s="12"/>
      <c r="AE66" s="12"/>
      <c r="AG66" s="12"/>
      <c r="AH66" s="12"/>
      <c r="AJ66" s="12"/>
      <c r="AK66" s="12"/>
    </row>
    <row r="67" spans="1:37">
      <c r="A67" s="52" t="s">
        <v>130</v>
      </c>
      <c r="B67" s="54"/>
      <c r="C67" s="13"/>
      <c r="D67" s="11">
        <v>80</v>
      </c>
      <c r="F67" s="13"/>
      <c r="G67" s="11">
        <f>SUM(G68)</f>
        <v>80</v>
      </c>
      <c r="I67" s="13"/>
      <c r="J67" s="11">
        <f>SUM(J68)</f>
        <v>60</v>
      </c>
      <c r="L67" s="13"/>
      <c r="M67" s="11">
        <f>SUM(M68)</f>
        <v>60</v>
      </c>
      <c r="O67" s="13"/>
      <c r="P67" s="11">
        <f>SUM(P68)</f>
        <v>70</v>
      </c>
      <c r="R67" s="13"/>
      <c r="S67" s="11"/>
      <c r="U67" s="13"/>
      <c r="V67" s="11"/>
      <c r="X67" s="13"/>
      <c r="Y67" s="11"/>
      <c r="AA67" s="13"/>
      <c r="AB67" s="11"/>
      <c r="AD67" s="13"/>
      <c r="AE67" s="11"/>
      <c r="AG67" s="13"/>
      <c r="AH67" s="11"/>
      <c r="AJ67" s="13"/>
      <c r="AK67" s="11"/>
    </row>
    <row r="68" spans="1:37">
      <c r="A68" s="6"/>
      <c r="B68" s="8" t="s">
        <v>133</v>
      </c>
      <c r="C68" s="5">
        <v>230</v>
      </c>
      <c r="D68" s="5">
        <v>80</v>
      </c>
      <c r="F68" s="5">
        <v>235</v>
      </c>
      <c r="G68" s="5">
        <v>80</v>
      </c>
      <c r="I68" s="5">
        <v>235</v>
      </c>
      <c r="J68" s="5">
        <v>60</v>
      </c>
      <c r="L68" s="5">
        <v>221</v>
      </c>
      <c r="M68" s="5">
        <v>60</v>
      </c>
      <c r="O68" s="5">
        <v>222</v>
      </c>
      <c r="P68" s="5">
        <v>70</v>
      </c>
      <c r="R68" s="5"/>
      <c r="S68" s="5"/>
      <c r="U68" s="5"/>
      <c r="V68" s="5"/>
      <c r="X68" s="5"/>
      <c r="Y68" s="5"/>
      <c r="AA68" s="5"/>
      <c r="AB68" s="5"/>
      <c r="AD68" s="5"/>
      <c r="AE68" s="5"/>
      <c r="AG68" s="5"/>
      <c r="AH68" s="5"/>
      <c r="AJ68" s="5">
        <v>230</v>
      </c>
      <c r="AK68" s="5"/>
    </row>
    <row r="69" spans="1:37">
      <c r="A69" s="52" t="s">
        <v>134</v>
      </c>
      <c r="B69" s="54"/>
      <c r="C69" s="13"/>
      <c r="D69" s="11">
        <v>305</v>
      </c>
      <c r="F69" s="13"/>
      <c r="G69" s="11">
        <f>SUM(G70:G84)</f>
        <v>285</v>
      </c>
      <c r="I69" s="13"/>
      <c r="J69" s="11">
        <f>SUM(J70:J84)</f>
        <v>300</v>
      </c>
      <c r="L69" s="13"/>
      <c r="M69" s="11">
        <f>SUM(M70:M84)</f>
        <v>248</v>
      </c>
      <c r="O69" s="13"/>
      <c r="P69" s="11">
        <f>SUM(P70:P84)</f>
        <v>206</v>
      </c>
      <c r="R69" s="13"/>
      <c r="S69" s="11"/>
      <c r="U69" s="13"/>
      <c r="V69" s="11"/>
      <c r="X69" s="13"/>
      <c r="Y69" s="11"/>
      <c r="AA69" s="13"/>
      <c r="AB69" s="11"/>
      <c r="AD69" s="13"/>
      <c r="AE69" s="11"/>
      <c r="AG69" s="13"/>
      <c r="AH69" s="11"/>
      <c r="AJ69" s="13"/>
      <c r="AK69" s="11"/>
    </row>
    <row r="70" spans="1:37">
      <c r="A70" s="6"/>
      <c r="B70" s="9" t="s">
        <v>182</v>
      </c>
      <c r="C70" s="12">
        <v>241</v>
      </c>
      <c r="D70" s="12">
        <v>20</v>
      </c>
      <c r="F70" s="12">
        <v>250</v>
      </c>
      <c r="G70" s="12">
        <v>20</v>
      </c>
      <c r="I70" s="12">
        <v>250</v>
      </c>
      <c r="J70" s="12">
        <v>30</v>
      </c>
      <c r="L70" s="12">
        <v>230</v>
      </c>
      <c r="M70" s="12">
        <v>54</v>
      </c>
      <c r="O70" s="12">
        <v>230</v>
      </c>
      <c r="P70" s="12">
        <v>50</v>
      </c>
      <c r="R70" s="12"/>
      <c r="S70" s="12"/>
      <c r="U70" s="12"/>
      <c r="V70" s="12"/>
      <c r="X70" s="12"/>
      <c r="Y70" s="12"/>
      <c r="AA70" s="12"/>
      <c r="AB70" s="12"/>
      <c r="AD70" s="12"/>
      <c r="AE70" s="12"/>
      <c r="AG70" s="12"/>
      <c r="AH70" s="12"/>
      <c r="AJ70" s="12"/>
      <c r="AK70" s="12"/>
    </row>
    <row r="71" spans="1:37">
      <c r="A71" s="6"/>
      <c r="B71" s="8" t="s">
        <v>140</v>
      </c>
      <c r="C71" s="12">
        <v>261</v>
      </c>
      <c r="D71" s="12">
        <v>50</v>
      </c>
      <c r="F71" s="12">
        <v>250</v>
      </c>
      <c r="G71" s="12">
        <v>60</v>
      </c>
      <c r="I71" s="12">
        <v>248</v>
      </c>
      <c r="J71" s="12">
        <v>60</v>
      </c>
      <c r="L71" s="12">
        <v>230</v>
      </c>
      <c r="M71" s="12">
        <v>63</v>
      </c>
      <c r="O71" s="12">
        <v>228</v>
      </c>
      <c r="P71" s="12">
        <v>50</v>
      </c>
      <c r="R71" s="12"/>
      <c r="S71" s="12"/>
      <c r="U71" s="12"/>
      <c r="V71" s="12"/>
      <c r="X71" s="12"/>
      <c r="Y71" s="12"/>
      <c r="AA71" s="12"/>
      <c r="AB71" s="12"/>
      <c r="AD71" s="12"/>
      <c r="AE71" s="12"/>
      <c r="AG71" s="12"/>
      <c r="AH71" s="12"/>
      <c r="AJ71" s="12"/>
      <c r="AK71" s="12"/>
    </row>
    <row r="72" spans="1:37">
      <c r="A72" s="6"/>
      <c r="B72" s="8" t="s">
        <v>142</v>
      </c>
      <c r="C72" s="12">
        <v>250</v>
      </c>
      <c r="D72" s="12">
        <v>10</v>
      </c>
      <c r="F72" s="12">
        <v>245</v>
      </c>
      <c r="G72" s="12">
        <v>5</v>
      </c>
      <c r="I72" s="12">
        <v>250</v>
      </c>
      <c r="J72" s="12">
        <v>5</v>
      </c>
      <c r="L72" s="12">
        <v>240</v>
      </c>
      <c r="M72" s="12">
        <v>6</v>
      </c>
      <c r="O72" s="12">
        <v>230</v>
      </c>
      <c r="P72" s="12">
        <v>4</v>
      </c>
      <c r="R72" s="12"/>
      <c r="S72" s="12"/>
      <c r="U72" s="12"/>
      <c r="V72" s="12"/>
      <c r="X72" s="12"/>
      <c r="Y72" s="12"/>
      <c r="AA72" s="12"/>
      <c r="AB72" s="12"/>
      <c r="AD72" s="12"/>
      <c r="AE72" s="12"/>
      <c r="AG72" s="12"/>
      <c r="AH72" s="12"/>
      <c r="AJ72" s="12"/>
      <c r="AK72" s="12"/>
    </row>
    <row r="73" spans="1:37">
      <c r="A73" s="6"/>
      <c r="B73" s="8" t="s">
        <v>144</v>
      </c>
      <c r="C73" s="12">
        <v>240</v>
      </c>
      <c r="D73" s="12">
        <v>30</v>
      </c>
      <c r="F73" s="12">
        <v>245</v>
      </c>
      <c r="G73" s="12">
        <v>25</v>
      </c>
      <c r="I73" s="12">
        <v>250</v>
      </c>
      <c r="J73" s="12">
        <v>30</v>
      </c>
      <c r="L73" s="12">
        <v>230</v>
      </c>
      <c r="M73" s="12">
        <v>21</v>
      </c>
      <c r="O73" s="12">
        <v>238</v>
      </c>
      <c r="P73" s="12">
        <v>20</v>
      </c>
      <c r="R73" s="12"/>
      <c r="S73" s="12"/>
      <c r="U73" s="12"/>
      <c r="V73" s="12"/>
      <c r="X73" s="12"/>
      <c r="Y73" s="12"/>
      <c r="AA73" s="12"/>
      <c r="AB73" s="12"/>
      <c r="AD73" s="12"/>
      <c r="AE73" s="12"/>
      <c r="AG73" s="12"/>
      <c r="AH73" s="12"/>
      <c r="AJ73" s="12"/>
      <c r="AK73" s="12"/>
    </row>
    <row r="74" spans="1:37">
      <c r="A74" s="6"/>
      <c r="B74" s="8" t="s">
        <v>146</v>
      </c>
      <c r="C74" s="12">
        <v>246</v>
      </c>
      <c r="D74" s="12">
        <v>10</v>
      </c>
      <c r="F74" s="12">
        <v>244</v>
      </c>
      <c r="G74" s="12">
        <v>5</v>
      </c>
      <c r="I74" s="12">
        <v>240</v>
      </c>
      <c r="J74" s="12">
        <v>10</v>
      </c>
      <c r="L74" s="12">
        <v>225</v>
      </c>
      <c r="M74" s="12">
        <v>5</v>
      </c>
      <c r="O74" s="12">
        <v>240</v>
      </c>
      <c r="P74" s="12">
        <v>5</v>
      </c>
      <c r="R74" s="12"/>
      <c r="S74" s="12"/>
      <c r="U74" s="12"/>
      <c r="V74" s="12"/>
      <c r="X74" s="12"/>
      <c r="Y74" s="12"/>
      <c r="AA74" s="12"/>
      <c r="AB74" s="12"/>
      <c r="AD74" s="12"/>
      <c r="AE74" s="12"/>
      <c r="AG74" s="12"/>
      <c r="AH74" s="12"/>
      <c r="AJ74" s="12"/>
      <c r="AK74" s="12"/>
    </row>
    <row r="75" spans="1:37">
      <c r="A75" s="6"/>
      <c r="B75" s="16" t="s">
        <v>148</v>
      </c>
      <c r="C75" s="17">
        <v>240</v>
      </c>
      <c r="D75" s="17">
        <v>10</v>
      </c>
      <c r="F75" s="32"/>
      <c r="G75" s="32"/>
      <c r="I75" s="32"/>
      <c r="J75" s="32"/>
      <c r="L75" s="32"/>
      <c r="M75" s="32"/>
      <c r="O75" s="32"/>
      <c r="P75" s="32"/>
      <c r="R75" s="32"/>
      <c r="S75" s="32"/>
      <c r="U75" s="32"/>
      <c r="V75" s="32"/>
      <c r="X75" s="32"/>
      <c r="Y75" s="32"/>
      <c r="AA75" s="32"/>
      <c r="AB75" s="32"/>
      <c r="AD75" s="32"/>
      <c r="AE75" s="32"/>
      <c r="AG75" s="32"/>
      <c r="AH75" s="32"/>
      <c r="AJ75" s="17"/>
      <c r="AK75" s="17"/>
    </row>
    <row r="76" spans="1:37">
      <c r="A76" s="6"/>
      <c r="B76" s="16" t="s">
        <v>150</v>
      </c>
      <c r="C76" s="17">
        <v>240</v>
      </c>
      <c r="D76" s="17">
        <v>10</v>
      </c>
      <c r="F76" s="32"/>
      <c r="G76" s="32"/>
      <c r="I76" s="32"/>
      <c r="J76" s="32"/>
      <c r="L76" s="32"/>
      <c r="M76" s="32"/>
      <c r="O76" s="32"/>
      <c r="P76" s="32"/>
      <c r="R76" s="32"/>
      <c r="S76" s="32"/>
      <c r="U76" s="32"/>
      <c r="V76" s="32"/>
      <c r="X76" s="32"/>
      <c r="Y76" s="32"/>
      <c r="AA76" s="32"/>
      <c r="AB76" s="32"/>
      <c r="AD76" s="32"/>
      <c r="AE76" s="32"/>
      <c r="AG76" s="32"/>
      <c r="AH76" s="32"/>
      <c r="AJ76" s="17"/>
      <c r="AK76" s="17"/>
    </row>
    <row r="77" spans="1:37">
      <c r="A77" s="6"/>
      <c r="B77" s="8" t="s">
        <v>183</v>
      </c>
      <c r="C77" s="32"/>
      <c r="D77" s="32"/>
      <c r="F77" s="12">
        <v>245</v>
      </c>
      <c r="G77" s="12">
        <v>15</v>
      </c>
      <c r="I77" s="12">
        <v>245</v>
      </c>
      <c r="J77" s="12">
        <v>15</v>
      </c>
      <c r="L77" s="12">
        <v>245</v>
      </c>
      <c r="M77" s="12">
        <v>13</v>
      </c>
      <c r="O77" s="12">
        <v>245</v>
      </c>
      <c r="P77" s="12">
        <v>5</v>
      </c>
      <c r="R77" s="12"/>
      <c r="S77" s="12"/>
      <c r="U77" s="12"/>
      <c r="V77" s="12"/>
      <c r="X77" s="12"/>
      <c r="Y77" s="12"/>
      <c r="AA77" s="12"/>
      <c r="AB77" s="12"/>
      <c r="AD77" s="12"/>
      <c r="AE77" s="12"/>
      <c r="AG77" s="12"/>
      <c r="AH77" s="12"/>
      <c r="AJ77" s="12"/>
      <c r="AK77" s="12"/>
    </row>
    <row r="78" spans="1:37">
      <c r="A78" s="6"/>
      <c r="B78" s="8" t="s">
        <v>152</v>
      </c>
      <c r="C78" s="12">
        <v>240</v>
      </c>
      <c r="D78" s="12">
        <v>15</v>
      </c>
      <c r="F78" s="12">
        <v>245</v>
      </c>
      <c r="G78" s="12">
        <v>15</v>
      </c>
      <c r="I78" s="12">
        <v>250</v>
      </c>
      <c r="J78" s="12">
        <v>15</v>
      </c>
      <c r="L78" s="12">
        <v>231</v>
      </c>
      <c r="M78" s="12">
        <v>15</v>
      </c>
      <c r="O78" s="12">
        <v>245</v>
      </c>
      <c r="P78" s="12">
        <v>10</v>
      </c>
      <c r="R78" s="12"/>
      <c r="S78" s="12"/>
      <c r="U78" s="12"/>
      <c r="V78" s="12"/>
      <c r="X78" s="12"/>
      <c r="Y78" s="12"/>
      <c r="AA78" s="12"/>
      <c r="AB78" s="12"/>
      <c r="AD78" s="12"/>
      <c r="AE78" s="12"/>
      <c r="AG78" s="12"/>
      <c r="AH78" s="12"/>
      <c r="AJ78" s="12"/>
      <c r="AK78" s="12"/>
    </row>
    <row r="79" spans="1:37">
      <c r="A79" s="6"/>
      <c r="B79" s="16" t="s">
        <v>154</v>
      </c>
      <c r="C79" s="17">
        <v>253</v>
      </c>
      <c r="D79" s="17">
        <v>15</v>
      </c>
      <c r="F79" s="32"/>
      <c r="G79" s="32"/>
      <c r="I79" s="32"/>
      <c r="J79" s="32"/>
      <c r="L79" s="32"/>
      <c r="M79" s="32"/>
      <c r="O79" s="32"/>
      <c r="P79" s="32"/>
      <c r="R79" s="32"/>
      <c r="S79" s="32"/>
      <c r="U79" s="32"/>
      <c r="V79" s="32"/>
      <c r="X79" s="32"/>
      <c r="Y79" s="32"/>
      <c r="AA79" s="32"/>
      <c r="AB79" s="32"/>
      <c r="AD79" s="32"/>
      <c r="AE79" s="32"/>
      <c r="AG79" s="32"/>
      <c r="AH79" s="32"/>
      <c r="AJ79" s="17"/>
      <c r="AK79" s="17"/>
    </row>
    <row r="80" spans="1:37">
      <c r="A80" s="6"/>
      <c r="B80" s="16" t="s">
        <v>156</v>
      </c>
      <c r="C80" s="17">
        <v>253</v>
      </c>
      <c r="D80" s="17">
        <v>15</v>
      </c>
      <c r="F80" s="32"/>
      <c r="G80" s="32"/>
      <c r="I80" s="32"/>
      <c r="J80" s="32"/>
      <c r="L80" s="32"/>
      <c r="M80" s="32"/>
      <c r="O80" s="32"/>
      <c r="P80" s="32"/>
      <c r="R80" s="32"/>
      <c r="S80" s="32"/>
      <c r="U80" s="32"/>
      <c r="V80" s="32"/>
      <c r="X80" s="32"/>
      <c r="Y80" s="32"/>
      <c r="AA80" s="32"/>
      <c r="AB80" s="32"/>
      <c r="AD80" s="32"/>
      <c r="AE80" s="32"/>
      <c r="AG80" s="32"/>
      <c r="AH80" s="32"/>
      <c r="AJ80" s="17"/>
      <c r="AK80" s="17"/>
    </row>
    <row r="81" spans="1:37">
      <c r="A81" s="6"/>
      <c r="B81" s="8" t="s">
        <v>154</v>
      </c>
      <c r="C81" s="32"/>
      <c r="D81" s="32"/>
      <c r="F81" s="12">
        <v>245</v>
      </c>
      <c r="G81" s="12">
        <v>25</v>
      </c>
      <c r="I81" s="12">
        <v>240</v>
      </c>
      <c r="J81" s="12">
        <v>15</v>
      </c>
      <c r="L81" s="12">
        <v>230</v>
      </c>
      <c r="M81" s="12">
        <v>11</v>
      </c>
      <c r="O81" s="12">
        <v>217</v>
      </c>
      <c r="P81" s="12">
        <v>12</v>
      </c>
      <c r="R81" s="12"/>
      <c r="S81" s="12"/>
      <c r="U81" s="12"/>
      <c r="V81" s="12"/>
      <c r="X81" s="12"/>
      <c r="Y81" s="12"/>
      <c r="AA81" s="12"/>
      <c r="AB81" s="12"/>
      <c r="AD81" s="12"/>
      <c r="AE81" s="12"/>
      <c r="AG81" s="12"/>
      <c r="AH81" s="12"/>
      <c r="AJ81" s="12"/>
      <c r="AK81" s="12"/>
    </row>
    <row r="82" spans="1:37">
      <c r="A82" s="6"/>
      <c r="B82" s="8" t="s">
        <v>158</v>
      </c>
      <c r="C82" s="12">
        <v>269</v>
      </c>
      <c r="D82" s="12">
        <v>70</v>
      </c>
      <c r="F82" s="12">
        <v>260</v>
      </c>
      <c r="G82" s="12">
        <v>70</v>
      </c>
      <c r="I82" s="12">
        <v>245</v>
      </c>
      <c r="J82" s="12">
        <v>75</v>
      </c>
      <c r="L82" s="12">
        <v>230</v>
      </c>
      <c r="M82" s="12">
        <v>35</v>
      </c>
      <c r="O82" s="12">
        <v>240</v>
      </c>
      <c r="P82" s="12">
        <v>30</v>
      </c>
      <c r="R82" s="12"/>
      <c r="S82" s="12"/>
      <c r="U82" s="12"/>
      <c r="V82" s="12"/>
      <c r="X82" s="12"/>
      <c r="Y82" s="12"/>
      <c r="AA82" s="12"/>
      <c r="AB82" s="12"/>
      <c r="AD82" s="12"/>
      <c r="AE82" s="12"/>
      <c r="AG82" s="12"/>
      <c r="AH82" s="12"/>
      <c r="AJ82" s="12"/>
      <c r="AK82" s="12"/>
    </row>
    <row r="83" spans="1:37">
      <c r="A83" s="6"/>
      <c r="B83" s="19" t="s">
        <v>160</v>
      </c>
      <c r="C83" s="12">
        <v>242</v>
      </c>
      <c r="D83" s="12">
        <v>20</v>
      </c>
      <c r="F83" s="12">
        <v>245</v>
      </c>
      <c r="G83" s="12">
        <v>15</v>
      </c>
      <c r="I83" s="12">
        <v>245</v>
      </c>
      <c r="J83" s="12">
        <v>15</v>
      </c>
      <c r="L83" s="12">
        <v>250</v>
      </c>
      <c r="M83" s="12">
        <v>5</v>
      </c>
      <c r="O83" s="12">
        <v>250</v>
      </c>
      <c r="P83" s="12">
        <v>5</v>
      </c>
      <c r="R83" s="12"/>
      <c r="S83" s="12"/>
      <c r="U83" s="12"/>
      <c r="V83" s="12"/>
      <c r="X83" s="12"/>
      <c r="Y83" s="12"/>
      <c r="AA83" s="12"/>
      <c r="AB83" s="12"/>
      <c r="AD83" s="12"/>
      <c r="AE83" s="12"/>
      <c r="AG83" s="12"/>
      <c r="AH83" s="12"/>
      <c r="AJ83" s="12"/>
      <c r="AK83" s="12"/>
    </row>
    <row r="84" spans="1:37">
      <c r="A84" s="6"/>
      <c r="B84" s="8" t="s">
        <v>162</v>
      </c>
      <c r="C84" s="12">
        <v>241</v>
      </c>
      <c r="D84" s="12">
        <v>30</v>
      </c>
      <c r="F84" s="12">
        <v>245</v>
      </c>
      <c r="G84" s="12">
        <v>30</v>
      </c>
      <c r="I84" s="12">
        <v>245</v>
      </c>
      <c r="J84" s="12">
        <v>30</v>
      </c>
      <c r="L84" s="12">
        <v>236</v>
      </c>
      <c r="M84" s="12">
        <v>20</v>
      </c>
      <c r="O84" s="12">
        <v>236</v>
      </c>
      <c r="P84" s="12">
        <v>15</v>
      </c>
      <c r="R84" s="12"/>
      <c r="S84" s="12"/>
      <c r="U84" s="12"/>
      <c r="V84" s="12"/>
      <c r="X84" s="12"/>
      <c r="Y84" s="12"/>
      <c r="AA84" s="12"/>
      <c r="AB84" s="12"/>
      <c r="AD84" s="12"/>
      <c r="AE84" s="12"/>
      <c r="AG84" s="12"/>
      <c r="AH84" s="12"/>
      <c r="AJ84" s="12"/>
      <c r="AK84" s="12"/>
    </row>
    <row r="85" spans="1:37">
      <c r="A85" s="52" t="s">
        <v>163</v>
      </c>
      <c r="B85" s="54"/>
      <c r="C85" s="13"/>
      <c r="D85" s="11">
        <v>75</v>
      </c>
      <c r="F85" s="13"/>
      <c r="G85" s="11">
        <f>SUM(G86)</f>
        <v>60</v>
      </c>
      <c r="I85" s="13"/>
      <c r="J85" s="11">
        <f>SUM(J86)</f>
        <v>45</v>
      </c>
      <c r="L85" s="13"/>
      <c r="M85" s="11">
        <f>SUM(M86)</f>
        <v>76</v>
      </c>
      <c r="O85" s="13"/>
      <c r="P85" s="11">
        <f>SUM(P86)</f>
        <v>84</v>
      </c>
      <c r="R85" s="13"/>
      <c r="S85" s="11"/>
      <c r="U85" s="13"/>
      <c r="V85" s="11"/>
      <c r="X85" s="13"/>
      <c r="Y85" s="11"/>
      <c r="AA85" s="13"/>
      <c r="AB85" s="11"/>
      <c r="AD85" s="13"/>
      <c r="AE85" s="11"/>
      <c r="AG85" s="13"/>
      <c r="AH85" s="11"/>
      <c r="AJ85" s="13"/>
      <c r="AK85" s="11"/>
    </row>
    <row r="86" spans="1:37">
      <c r="A86" s="6"/>
      <c r="B86" s="4" t="s">
        <v>166</v>
      </c>
      <c r="C86" s="5">
        <v>302</v>
      </c>
      <c r="D86" s="5">
        <v>75</v>
      </c>
      <c r="F86" s="5">
        <v>314</v>
      </c>
      <c r="G86" s="5">
        <v>60</v>
      </c>
      <c r="I86" s="5">
        <v>330</v>
      </c>
      <c r="J86" s="5">
        <v>45</v>
      </c>
      <c r="K86" s="1"/>
      <c r="L86" s="5">
        <v>320</v>
      </c>
      <c r="M86" s="5">
        <v>76</v>
      </c>
      <c r="O86" s="5">
        <v>320</v>
      </c>
      <c r="P86" s="5">
        <v>84</v>
      </c>
      <c r="R86" s="5"/>
      <c r="S86" s="5"/>
      <c r="T86" s="1"/>
      <c r="U86" s="5"/>
      <c r="V86" s="5"/>
      <c r="X86" s="5"/>
      <c r="Y86" s="5"/>
      <c r="AA86" s="5"/>
      <c r="AB86" s="5"/>
      <c r="AD86" s="5"/>
      <c r="AE86" s="5"/>
      <c r="AG86" s="5"/>
      <c r="AH86" s="5"/>
      <c r="AJ86" s="5">
        <v>302</v>
      </c>
      <c r="AK86" s="5"/>
    </row>
    <row r="87" spans="1:37">
      <c r="A87" s="52" t="s">
        <v>167</v>
      </c>
      <c r="B87" s="54"/>
      <c r="C87" s="13"/>
      <c r="D87" s="11">
        <v>180</v>
      </c>
      <c r="F87" s="13"/>
      <c r="G87" s="11">
        <f>SUM(G88:G90)</f>
        <v>160</v>
      </c>
      <c r="I87" s="13"/>
      <c r="J87" s="11">
        <f>SUM(J88:J90)</f>
        <v>160</v>
      </c>
      <c r="L87" s="13"/>
      <c r="M87" s="11">
        <f>SUM(M88:M90)</f>
        <v>160</v>
      </c>
      <c r="O87" s="13"/>
      <c r="P87" s="11">
        <f>SUM(P88:P90)</f>
        <v>128</v>
      </c>
      <c r="R87" s="13"/>
      <c r="S87" s="11"/>
      <c r="U87" s="13"/>
      <c r="V87" s="11"/>
      <c r="X87" s="13"/>
      <c r="Y87" s="11"/>
      <c r="AA87" s="13"/>
      <c r="AB87" s="11"/>
      <c r="AD87" s="13"/>
      <c r="AE87" s="11"/>
      <c r="AG87" s="13"/>
      <c r="AH87" s="11"/>
      <c r="AJ87" s="13"/>
      <c r="AK87" s="11"/>
    </row>
    <row r="88" spans="1:37">
      <c r="A88" s="6"/>
      <c r="B88" s="8" t="s">
        <v>170</v>
      </c>
      <c r="C88" s="12">
        <v>270</v>
      </c>
      <c r="D88" s="12">
        <v>60</v>
      </c>
      <c r="F88" s="12">
        <v>261</v>
      </c>
      <c r="G88" s="12">
        <v>60</v>
      </c>
      <c r="I88" s="12">
        <v>270</v>
      </c>
      <c r="J88" s="12">
        <v>60</v>
      </c>
      <c r="L88" s="12">
        <v>270</v>
      </c>
      <c r="M88" s="12">
        <v>60</v>
      </c>
      <c r="O88" s="12">
        <v>260</v>
      </c>
      <c r="P88" s="12">
        <v>40</v>
      </c>
      <c r="R88" s="12"/>
      <c r="S88" s="12"/>
      <c r="U88" s="12"/>
      <c r="V88" s="12"/>
      <c r="X88" s="12"/>
      <c r="Y88" s="12"/>
      <c r="AA88" s="12"/>
      <c r="AB88" s="12"/>
      <c r="AD88" s="12"/>
      <c r="AE88" s="12"/>
      <c r="AG88" s="12"/>
      <c r="AH88" s="12"/>
      <c r="AJ88" s="12"/>
      <c r="AK88" s="12"/>
    </row>
    <row r="89" spans="1:37">
      <c r="A89" s="6"/>
      <c r="B89" s="8" t="s">
        <v>172</v>
      </c>
      <c r="C89" s="12">
        <v>270</v>
      </c>
      <c r="D89" s="12">
        <v>60</v>
      </c>
      <c r="F89" s="12">
        <v>270</v>
      </c>
      <c r="G89" s="12">
        <v>60</v>
      </c>
      <c r="I89" s="12">
        <v>270</v>
      </c>
      <c r="J89" s="12">
        <v>60</v>
      </c>
      <c r="L89" s="12">
        <v>270</v>
      </c>
      <c r="M89" s="12">
        <v>60</v>
      </c>
      <c r="O89" s="12">
        <v>270</v>
      </c>
      <c r="P89" s="12">
        <v>48</v>
      </c>
      <c r="R89" s="12"/>
      <c r="S89" s="12"/>
      <c r="U89" s="12"/>
      <c r="V89" s="12"/>
      <c r="X89" s="12"/>
      <c r="Y89" s="12"/>
      <c r="AA89" s="12"/>
      <c r="AB89" s="12"/>
      <c r="AD89" s="12"/>
      <c r="AE89" s="12"/>
      <c r="AG89" s="12"/>
      <c r="AH89" s="12"/>
      <c r="AJ89" s="12"/>
      <c r="AK89" s="12"/>
    </row>
    <row r="90" spans="1:37">
      <c r="A90" s="6"/>
      <c r="B90" s="8" t="s">
        <v>174</v>
      </c>
      <c r="C90" s="12">
        <v>270</v>
      </c>
      <c r="D90" s="12">
        <v>60</v>
      </c>
      <c r="F90" s="12">
        <v>270</v>
      </c>
      <c r="G90" s="12">
        <v>40</v>
      </c>
      <c r="I90" s="12">
        <v>270</v>
      </c>
      <c r="J90" s="12">
        <v>40</v>
      </c>
      <c r="L90" s="12">
        <v>270</v>
      </c>
      <c r="M90" s="12">
        <v>40</v>
      </c>
      <c r="O90" s="12">
        <v>270</v>
      </c>
      <c r="P90" s="12">
        <v>40</v>
      </c>
      <c r="R90" s="12"/>
      <c r="S90" s="12"/>
      <c r="U90" s="12"/>
      <c r="V90" s="12"/>
      <c r="X90" s="12"/>
      <c r="Y90" s="12"/>
      <c r="AA90" s="12"/>
      <c r="AB90" s="12"/>
      <c r="AD90" s="12"/>
      <c r="AE90" s="12"/>
      <c r="AG90" s="12"/>
      <c r="AH90" s="12"/>
      <c r="AJ90" s="12"/>
      <c r="AK90" s="12"/>
    </row>
    <row r="91" spans="1:37">
      <c r="A91" s="71" t="s">
        <v>184</v>
      </c>
      <c r="B91" s="71"/>
      <c r="C91" s="2"/>
      <c r="L91" s="2"/>
      <c r="U91" s="2"/>
      <c r="AD91" s="2"/>
    </row>
    <row r="92" spans="1:37">
      <c r="B92" s="22"/>
      <c r="C92" s="2"/>
      <c r="L92" s="2"/>
      <c r="U92" s="2"/>
      <c r="AD92" s="2"/>
    </row>
    <row r="93" spans="1:37">
      <c r="B93" s="22"/>
      <c r="C93" s="2"/>
      <c r="L93" s="2"/>
      <c r="U93" s="2"/>
      <c r="AD93" s="2"/>
    </row>
    <row r="94" spans="1:37">
      <c r="B94" s="22"/>
      <c r="C94" s="2"/>
      <c r="L94" s="2"/>
      <c r="U94" s="2"/>
      <c r="AD94" s="2"/>
    </row>
    <row r="95" spans="1:37">
      <c r="B95" s="22"/>
      <c r="C95" s="2"/>
      <c r="L95" s="2"/>
      <c r="U95" s="2"/>
      <c r="AD95" s="2"/>
    </row>
    <row r="96" spans="1:37">
      <c r="B96" s="22"/>
      <c r="C96" s="2"/>
      <c r="L96" s="2"/>
      <c r="U96" s="2"/>
      <c r="AD96" s="2"/>
    </row>
    <row r="97" spans="2:30">
      <c r="B97" s="22"/>
      <c r="C97" s="2"/>
      <c r="L97" s="2"/>
      <c r="U97" s="2"/>
      <c r="AD97" s="2"/>
    </row>
    <row r="98" spans="2:30">
      <c r="B98" s="22"/>
      <c r="C98" s="2"/>
      <c r="L98" s="2"/>
      <c r="U98" s="2"/>
      <c r="AD98" s="2"/>
    </row>
    <row r="99" spans="2:30">
      <c r="B99" s="22"/>
      <c r="C99" s="2"/>
      <c r="L99" s="2"/>
      <c r="U99" s="2"/>
      <c r="AD99" s="2"/>
    </row>
    <row r="100" spans="2:30">
      <c r="B100" s="22"/>
      <c r="C100" s="2"/>
      <c r="L100" s="2"/>
      <c r="U100" s="2"/>
      <c r="AD100" s="2"/>
    </row>
    <row r="101" spans="2:30">
      <c r="B101" s="22"/>
      <c r="C101" s="2"/>
      <c r="L101" s="2"/>
      <c r="U101" s="2"/>
      <c r="AD101" s="2"/>
    </row>
    <row r="102" spans="2:30">
      <c r="B102" s="22"/>
      <c r="C102" s="2"/>
      <c r="L102" s="2"/>
      <c r="U102" s="2"/>
      <c r="AD102" s="2"/>
    </row>
    <row r="103" spans="2:30">
      <c r="B103" s="22"/>
      <c r="C103" s="2"/>
      <c r="L103" s="2"/>
      <c r="U103" s="2"/>
      <c r="AD103" s="2"/>
    </row>
    <row r="104" spans="2:30">
      <c r="B104" s="22"/>
      <c r="C104" s="2"/>
      <c r="L104" s="2"/>
      <c r="U104" s="2"/>
      <c r="AD104" s="2"/>
    </row>
    <row r="105" spans="2:30">
      <c r="B105" s="22"/>
      <c r="C105" s="2"/>
      <c r="L105" s="2"/>
      <c r="U105" s="2"/>
      <c r="AD105" s="2"/>
    </row>
    <row r="106" spans="2:30">
      <c r="B106" s="22"/>
      <c r="C106" s="2"/>
      <c r="L106" s="2"/>
      <c r="U106" s="2"/>
      <c r="AD106" s="2"/>
    </row>
    <row r="107" spans="2:30">
      <c r="B107" s="22"/>
      <c r="C107" s="2"/>
      <c r="L107" s="2"/>
      <c r="U107" s="2"/>
      <c r="AD107" s="2"/>
    </row>
    <row r="108" spans="2:30">
      <c r="B108" s="22"/>
      <c r="C108" s="2"/>
      <c r="L108" s="2"/>
      <c r="U108" s="2"/>
      <c r="AD108" s="2"/>
    </row>
    <row r="109" spans="2:30">
      <c r="B109" s="22"/>
      <c r="C109" s="2"/>
      <c r="L109" s="2"/>
      <c r="U109" s="2"/>
      <c r="AD109" s="2"/>
    </row>
    <row r="110" spans="2:30">
      <c r="B110" s="22"/>
      <c r="C110" s="2"/>
      <c r="L110" s="2"/>
      <c r="U110" s="2"/>
      <c r="AD110" s="2"/>
    </row>
    <row r="111" spans="2:30">
      <c r="B111" s="22"/>
      <c r="C111" s="2"/>
      <c r="L111" s="2"/>
      <c r="U111" s="2"/>
      <c r="AD111" s="2"/>
    </row>
    <row r="112" spans="2:30">
      <c r="B112" s="22"/>
      <c r="C112" s="2"/>
      <c r="L112" s="2"/>
      <c r="U112" s="2"/>
      <c r="AD112" s="2"/>
    </row>
    <row r="113" spans="2:30">
      <c r="B113" s="22"/>
      <c r="C113" s="2"/>
      <c r="L113" s="2"/>
      <c r="U113" s="2"/>
      <c r="AD113" s="2"/>
    </row>
    <row r="114" spans="2:30">
      <c r="B114" s="22"/>
      <c r="C114" s="2"/>
      <c r="L114" s="2"/>
      <c r="U114" s="2"/>
      <c r="AD114" s="2"/>
    </row>
    <row r="115" spans="2:30">
      <c r="B115" s="22"/>
      <c r="C115" s="2"/>
      <c r="L115" s="2"/>
      <c r="U115" s="2"/>
      <c r="AD115" s="2"/>
    </row>
    <row r="116" spans="2:30">
      <c r="B116" s="22"/>
      <c r="C116" s="2"/>
      <c r="L116" s="2"/>
      <c r="U116" s="2"/>
      <c r="AD116" s="2"/>
    </row>
    <row r="117" spans="2:30">
      <c r="B117" s="22"/>
      <c r="C117" s="2"/>
      <c r="L117" s="2"/>
      <c r="U117" s="2"/>
      <c r="AD117" s="2"/>
    </row>
    <row r="118" spans="2:30">
      <c r="B118" s="22"/>
      <c r="C118" s="2"/>
      <c r="L118" s="2"/>
      <c r="U118" s="2"/>
      <c r="AD118" s="2"/>
    </row>
    <row r="119" spans="2:30">
      <c r="B119" s="22"/>
      <c r="C119" s="2"/>
      <c r="L119" s="2"/>
      <c r="U119" s="2"/>
      <c r="AD119" s="2"/>
    </row>
    <row r="120" spans="2:30">
      <c r="B120" s="22"/>
      <c r="C120" s="2"/>
      <c r="L120" s="2"/>
      <c r="U120" s="2"/>
      <c r="AD120" s="2"/>
    </row>
    <row r="121" spans="2:30">
      <c r="B121" s="22"/>
      <c r="C121" s="2"/>
      <c r="L121" s="2"/>
      <c r="U121" s="2"/>
      <c r="AD121" s="2"/>
    </row>
    <row r="122" spans="2:30">
      <c r="B122" s="22"/>
      <c r="C122" s="2"/>
      <c r="L122" s="2"/>
      <c r="U122" s="2"/>
      <c r="AD122" s="2"/>
    </row>
    <row r="123" spans="2:30">
      <c r="B123" s="22"/>
      <c r="C123" s="2"/>
      <c r="L123" s="2"/>
      <c r="U123" s="2"/>
      <c r="AD123" s="2"/>
    </row>
    <row r="124" spans="2:30">
      <c r="B124" s="22"/>
      <c r="C124" s="2"/>
      <c r="L124" s="2"/>
      <c r="U124" s="2"/>
      <c r="AD124" s="2"/>
    </row>
    <row r="125" spans="2:30">
      <c r="B125" s="22"/>
      <c r="C125" s="2"/>
      <c r="L125" s="2"/>
      <c r="U125" s="2"/>
      <c r="AD125" s="2"/>
    </row>
    <row r="126" spans="2:30">
      <c r="B126" s="22"/>
      <c r="C126" s="2"/>
      <c r="L126" s="2"/>
      <c r="U126" s="2"/>
      <c r="AD126" s="2"/>
    </row>
    <row r="127" spans="2:30">
      <c r="B127" s="22"/>
      <c r="C127" s="2"/>
      <c r="L127" s="2"/>
      <c r="U127" s="2"/>
      <c r="AD127" s="2"/>
    </row>
    <row r="128" spans="2:30">
      <c r="B128" s="22"/>
      <c r="C128" s="2"/>
      <c r="L128" s="2"/>
      <c r="U128" s="2"/>
      <c r="AD128" s="2"/>
    </row>
    <row r="129" spans="2:30">
      <c r="B129" s="22"/>
      <c r="C129" s="2"/>
      <c r="L129" s="2"/>
      <c r="U129" s="2"/>
      <c r="AD129" s="2"/>
    </row>
    <row r="130" spans="2:30">
      <c r="B130" s="22"/>
      <c r="C130" s="2"/>
      <c r="L130" s="2"/>
      <c r="U130" s="2"/>
      <c r="AD130" s="2"/>
    </row>
    <row r="131" spans="2:30">
      <c r="B131" s="22"/>
      <c r="C131" s="2"/>
      <c r="L131" s="2"/>
      <c r="U131" s="2"/>
      <c r="AD131" s="2"/>
    </row>
    <row r="132" spans="2:30">
      <c r="B132" s="22"/>
      <c r="C132" s="2"/>
      <c r="L132" s="2"/>
      <c r="U132" s="2"/>
      <c r="AD132" s="2"/>
    </row>
    <row r="133" spans="2:30">
      <c r="B133" s="22"/>
      <c r="C133" s="2"/>
      <c r="L133" s="2"/>
      <c r="U133" s="2"/>
      <c r="AD133" s="2"/>
    </row>
    <row r="134" spans="2:30">
      <c r="B134" s="22"/>
      <c r="C134" s="2"/>
      <c r="L134" s="2"/>
      <c r="U134" s="2"/>
      <c r="AD134" s="2"/>
    </row>
    <row r="135" spans="2:30">
      <c r="B135" s="22"/>
      <c r="C135" s="2"/>
      <c r="L135" s="2"/>
      <c r="U135" s="2"/>
      <c r="AD135" s="2"/>
    </row>
    <row r="136" spans="2:30">
      <c r="B136" s="22"/>
      <c r="C136" s="2"/>
      <c r="L136" s="2"/>
      <c r="U136" s="2"/>
      <c r="AD136" s="2"/>
    </row>
  </sheetData>
  <mergeCells count="29">
    <mergeCell ref="A91:B91"/>
    <mergeCell ref="A33:B33"/>
    <mergeCell ref="A43:B43"/>
    <mergeCell ref="A67:B67"/>
    <mergeCell ref="A69:B69"/>
    <mergeCell ref="A85:B85"/>
    <mergeCell ref="A87:B87"/>
    <mergeCell ref="A24:B24"/>
    <mergeCell ref="A7:AK7"/>
    <mergeCell ref="A8:B9"/>
    <mergeCell ref="C8:D8"/>
    <mergeCell ref="F8:G8"/>
    <mergeCell ref="I8:J8"/>
    <mergeCell ref="L8:M8"/>
    <mergeCell ref="O8:P8"/>
    <mergeCell ref="R8:S8"/>
    <mergeCell ref="U8:V8"/>
    <mergeCell ref="X8:Y8"/>
    <mergeCell ref="AA8:AB8"/>
    <mergeCell ref="AD8:AE8"/>
    <mergeCell ref="AG8:AH8"/>
    <mergeCell ref="AJ8:AK8"/>
    <mergeCell ref="A12:B12"/>
    <mergeCell ref="A6:AK6"/>
    <mergeCell ref="A1:AK1"/>
    <mergeCell ref="A2:AK2"/>
    <mergeCell ref="A3:AK3"/>
    <mergeCell ref="AH4:AJ4"/>
    <mergeCell ref="A5:AK5"/>
  </mergeCells>
  <hyperlinks>
    <hyperlink ref="B4" location="Sheet1!A1" display="Regresar" xr:uid="{BDE19C63-C9E1-4475-9935-E15EFC9C2148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Gladys Cruz</dc:creator>
  <cp:keywords/>
  <dc:description/>
  <cp:lastModifiedBy>Patricia Mattei Ramos</cp:lastModifiedBy>
  <cp:revision/>
  <dcterms:created xsi:type="dcterms:W3CDTF">2002-09-27T15:36:53Z</dcterms:created>
  <dcterms:modified xsi:type="dcterms:W3CDTF">2025-12-10T20:05:19Z</dcterms:modified>
  <cp:category/>
  <cp:contentStatus/>
</cp:coreProperties>
</file>