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stemaupr-my.sharepoint.com/personal/patricia_mattei_upr_edu/Documents/01. DiiA/15. Tablas - Página DIIA/02. Estadísticas a nivel subgraduado/03. Grados conferidos y retención/"/>
    </mc:Choice>
  </mc:AlternateContent>
  <xr:revisionPtr revIDLastSave="442" documentId="13_ncr:1_{EA589011-FC26-4B70-A4AE-B421B6BBB937}" xr6:coauthVersionLast="47" xr6:coauthVersionMax="47" xr10:uidLastSave="{39DD988A-0FB1-458F-8B40-103CD52B9904}"/>
  <bookViews>
    <workbookView xWindow="28680" yWindow="-120" windowWidth="21840" windowHeight="13020" xr2:uid="{00000000-000D-0000-FFFF-FFFF00000000}"/>
  </bookViews>
  <sheets>
    <sheet name="Contenido" sheetId="10" r:id="rId1"/>
    <sheet name="Resumen 2015-16 al 2025-26" sheetId="2" r:id="rId2"/>
    <sheet name="2015-16 al 2025-26" sheetId="9" r:id="rId3"/>
  </sheets>
  <definedNames>
    <definedName name="_xlnm.Print_Titles" localSheetId="2">'2015-16 al 2025-26'!$1:$9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66" i="9" l="1"/>
  <c r="AK67" i="9"/>
  <c r="AM130" i="9"/>
  <c r="AM129" i="9"/>
  <c r="AM128" i="9"/>
  <c r="AM127" i="9"/>
  <c r="AM126" i="9"/>
  <c r="AM123" i="9"/>
  <c r="AM122" i="9"/>
  <c r="AM121" i="9"/>
  <c r="AM120" i="9"/>
  <c r="AM119" i="9"/>
  <c r="AM116" i="9"/>
  <c r="AM115" i="9"/>
  <c r="AM114" i="9"/>
  <c r="AM112" i="9"/>
  <c r="AM111" i="9"/>
  <c r="AM110" i="9"/>
  <c r="AM109" i="9"/>
  <c r="AM108" i="9"/>
  <c r="AM107" i="9"/>
  <c r="AM106" i="9"/>
  <c r="AM105" i="9"/>
  <c r="AM104" i="9"/>
  <c r="AM102" i="9"/>
  <c r="AL101" i="9"/>
  <c r="AK101" i="9"/>
  <c r="AJ101" i="9"/>
  <c r="AM101" i="9" s="1"/>
  <c r="AM100" i="9"/>
  <c r="AM98" i="9"/>
  <c r="AM97" i="9"/>
  <c r="AM96" i="9"/>
  <c r="AM94" i="9"/>
  <c r="AM93" i="9"/>
  <c r="AM89" i="9"/>
  <c r="AM88" i="9"/>
  <c r="AM87" i="9"/>
  <c r="AM85" i="9"/>
  <c r="AM84" i="9"/>
  <c r="AM83" i="9"/>
  <c r="AM79" i="9"/>
  <c r="AM78" i="9"/>
  <c r="AM77" i="9"/>
  <c r="AM74" i="9"/>
  <c r="AM72" i="9"/>
  <c r="AM71" i="9"/>
  <c r="AM70" i="9"/>
  <c r="AM69" i="9"/>
  <c r="AM68" i="9"/>
  <c r="AJ67" i="9"/>
  <c r="AM67" i="9" s="1"/>
  <c r="AM64" i="9"/>
  <c r="AM63" i="9"/>
  <c r="AM62" i="9"/>
  <c r="AL61" i="9"/>
  <c r="AK61" i="9"/>
  <c r="AJ61" i="9"/>
  <c r="AM61" i="9" s="1"/>
  <c r="AM60" i="9"/>
  <c r="AM58" i="9"/>
  <c r="AM57" i="9"/>
  <c r="AM56" i="9"/>
  <c r="AM55" i="9"/>
  <c r="AM54" i="9"/>
  <c r="AM53" i="9"/>
  <c r="AM52" i="9"/>
  <c r="AM50" i="9"/>
  <c r="AM49" i="9"/>
  <c r="AL48" i="9"/>
  <c r="AK48" i="9"/>
  <c r="AJ48" i="9"/>
  <c r="AM48" i="9" s="1"/>
  <c r="AM47" i="9"/>
  <c r="AM44" i="9"/>
  <c r="AM43" i="9"/>
  <c r="AM42" i="9"/>
  <c r="AM41" i="9"/>
  <c r="AM36" i="9"/>
  <c r="AM35" i="9"/>
  <c r="AM34" i="9"/>
  <c r="AM33" i="9"/>
  <c r="AL32" i="9"/>
  <c r="AK32" i="9"/>
  <c r="AJ32" i="9"/>
  <c r="AM32" i="9" s="1"/>
  <c r="AM31" i="9"/>
  <c r="AM29" i="9"/>
  <c r="AM28" i="9"/>
  <c r="AM27" i="9"/>
  <c r="AM25" i="9"/>
  <c r="AM24" i="9"/>
  <c r="AM23" i="9"/>
  <c r="AM22" i="9"/>
  <c r="AM21" i="9"/>
  <c r="AM20" i="9"/>
  <c r="AM19" i="9"/>
  <c r="AM17" i="9"/>
  <c r="AM16" i="9"/>
  <c r="AM15" i="9"/>
  <c r="AM14" i="9"/>
  <c r="AL13" i="9"/>
  <c r="AK13" i="9"/>
  <c r="AJ13" i="9"/>
  <c r="AM13" i="9" s="1"/>
  <c r="AM10" i="9"/>
  <c r="AL10" i="9"/>
  <c r="AK10" i="9"/>
  <c r="AJ10" i="9"/>
  <c r="AG61" i="9"/>
  <c r="AH61" i="9"/>
  <c r="AF61" i="9"/>
  <c r="AG101" i="9"/>
  <c r="AH101" i="9"/>
  <c r="AF101" i="9"/>
  <c r="AG67" i="9"/>
  <c r="AF67" i="9"/>
  <c r="AI71" i="9"/>
  <c r="AG48" i="9"/>
  <c r="AH48" i="9"/>
  <c r="AF48" i="9"/>
  <c r="AG32" i="9"/>
  <c r="AH32" i="9"/>
  <c r="AF32" i="9"/>
  <c r="AG13" i="9"/>
  <c r="AH13" i="9"/>
  <c r="AF13" i="9"/>
  <c r="AI14" i="9"/>
  <c r="AI15" i="9"/>
  <c r="AI16" i="9"/>
  <c r="AI17" i="9"/>
  <c r="AI19" i="9"/>
  <c r="AI20" i="9"/>
  <c r="AI21" i="9"/>
  <c r="AI22" i="9"/>
  <c r="AI23" i="9"/>
  <c r="AI24" i="9"/>
  <c r="AI25" i="9"/>
  <c r="AI27" i="9"/>
  <c r="AI28" i="9"/>
  <c r="AI29" i="9"/>
  <c r="AI31" i="9"/>
  <c r="AI33" i="9"/>
  <c r="AI34" i="9"/>
  <c r="AI35" i="9"/>
  <c r="AI36" i="9"/>
  <c r="AI41" i="9"/>
  <c r="AI42" i="9"/>
  <c r="AI43" i="9"/>
  <c r="AI44" i="9"/>
  <c r="AI47" i="9"/>
  <c r="AI49" i="9"/>
  <c r="AI50" i="9"/>
  <c r="AI52" i="9"/>
  <c r="AI53" i="9"/>
  <c r="AI54" i="9"/>
  <c r="AI55" i="9"/>
  <c r="AI56" i="9"/>
  <c r="AI57" i="9"/>
  <c r="AI58" i="9"/>
  <c r="AI60" i="9"/>
  <c r="AI62" i="9"/>
  <c r="AI63" i="9"/>
  <c r="AI64" i="9"/>
  <c r="AI66" i="9"/>
  <c r="AI68" i="9"/>
  <c r="AI69" i="9"/>
  <c r="AI70" i="9"/>
  <c r="AI72" i="9"/>
  <c r="AI74" i="9"/>
  <c r="AI77" i="9"/>
  <c r="AI78" i="9"/>
  <c r="AI79" i="9"/>
  <c r="AI80" i="9"/>
  <c r="AI81" i="9"/>
  <c r="AI83" i="9"/>
  <c r="AI84" i="9"/>
  <c r="AI85" i="9"/>
  <c r="AI87" i="9"/>
  <c r="AI88" i="9"/>
  <c r="AI89" i="9"/>
  <c r="AI93" i="9"/>
  <c r="AI94" i="9"/>
  <c r="AI96" i="9"/>
  <c r="AI97" i="9"/>
  <c r="AI98" i="9"/>
  <c r="AI100" i="9"/>
  <c r="AI102" i="9"/>
  <c r="AI104" i="9"/>
  <c r="AI105" i="9"/>
  <c r="AI106" i="9"/>
  <c r="AI107" i="9"/>
  <c r="AI108" i="9"/>
  <c r="AI109" i="9"/>
  <c r="AI110" i="9"/>
  <c r="AI111" i="9"/>
  <c r="AI112" i="9"/>
  <c r="AI114" i="9"/>
  <c r="AI115" i="9"/>
  <c r="AI116" i="9"/>
  <c r="AI119" i="9"/>
  <c r="AI120" i="9"/>
  <c r="AI121" i="9"/>
  <c r="AI122" i="9"/>
  <c r="AI123" i="9"/>
  <c r="AI125" i="9"/>
  <c r="AI126" i="9"/>
  <c r="AI127" i="9"/>
  <c r="AI128" i="9"/>
  <c r="AI129" i="9"/>
  <c r="AI130" i="9"/>
  <c r="AC61" i="9"/>
  <c r="AD61" i="9"/>
  <c r="AB61" i="9"/>
  <c r="AC101" i="9"/>
  <c r="AD101" i="9"/>
  <c r="AB101" i="9"/>
  <c r="AE69" i="9"/>
  <c r="AC67" i="9"/>
  <c r="AD67" i="9"/>
  <c r="AB67" i="9"/>
  <c r="AE94" i="9"/>
  <c r="AC48" i="9"/>
  <c r="AD48" i="9"/>
  <c r="AB48" i="9"/>
  <c r="AE50" i="9"/>
  <c r="AC32" i="9"/>
  <c r="AD32" i="9"/>
  <c r="AB32" i="9"/>
  <c r="AC13" i="9"/>
  <c r="AD13" i="9"/>
  <c r="AB13" i="9"/>
  <c r="AE14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31" i="9"/>
  <c r="AE33" i="9"/>
  <c r="AE34" i="9"/>
  <c r="AE35" i="9"/>
  <c r="AE36" i="9"/>
  <c r="AE37" i="9"/>
  <c r="AE38" i="9"/>
  <c r="AE39" i="9"/>
  <c r="AE40" i="9"/>
  <c r="AE41" i="9"/>
  <c r="AE42" i="9"/>
  <c r="AE43" i="9"/>
  <c r="AE44" i="9"/>
  <c r="AE45" i="9"/>
  <c r="AE46" i="9"/>
  <c r="AE47" i="9"/>
  <c r="AE49" i="9"/>
  <c r="AE51" i="9"/>
  <c r="AE52" i="9"/>
  <c r="AE53" i="9"/>
  <c r="AE54" i="9"/>
  <c r="AE55" i="9"/>
  <c r="AE56" i="9"/>
  <c r="AE57" i="9"/>
  <c r="AE58" i="9"/>
  <c r="AE60" i="9"/>
  <c r="AE62" i="9"/>
  <c r="AE63" i="9"/>
  <c r="AE64" i="9"/>
  <c r="AE66" i="9"/>
  <c r="AE68" i="9"/>
  <c r="AE70" i="9"/>
  <c r="AE72" i="9"/>
  <c r="AE74" i="9"/>
  <c r="AE77" i="9"/>
  <c r="AE78" i="9"/>
  <c r="AE79" i="9"/>
  <c r="AE82" i="9"/>
  <c r="AE83" i="9"/>
  <c r="AE84" i="9"/>
  <c r="AE85" i="9"/>
  <c r="AE87" i="9"/>
  <c r="AE88" i="9"/>
  <c r="AE89" i="9"/>
  <c r="AE93" i="9"/>
  <c r="AE96" i="9"/>
  <c r="AE97" i="9"/>
  <c r="AE98" i="9"/>
  <c r="AE100" i="9"/>
  <c r="AE102" i="9"/>
  <c r="AE104" i="9"/>
  <c r="AE105" i="9"/>
  <c r="AE106" i="9"/>
  <c r="AE107" i="9"/>
  <c r="AE108" i="9"/>
  <c r="AE109" i="9"/>
  <c r="AE110" i="9"/>
  <c r="AE111" i="9"/>
  <c r="AE112" i="9"/>
  <c r="AE114" i="9"/>
  <c r="AE115" i="9"/>
  <c r="AE116" i="9"/>
  <c r="AE117" i="9"/>
  <c r="AE119" i="9"/>
  <c r="AE120" i="9"/>
  <c r="AE121" i="9"/>
  <c r="AE122" i="9"/>
  <c r="AE123" i="9"/>
  <c r="AE127" i="9"/>
  <c r="AE129" i="9"/>
  <c r="AE130" i="9"/>
  <c r="AH10" i="9"/>
  <c r="AD10" i="9"/>
  <c r="AG10" i="9"/>
  <c r="AF10" i="9"/>
  <c r="AC10" i="9"/>
  <c r="AB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D10" i="9"/>
  <c r="AI61" i="9" l="1"/>
  <c r="AI101" i="9"/>
  <c r="AI67" i="9"/>
  <c r="AI32" i="9"/>
  <c r="AI48" i="9"/>
  <c r="AI10" i="9"/>
  <c r="AI13" i="9"/>
  <c r="AE61" i="9"/>
  <c r="AE101" i="9"/>
  <c r="AE67" i="9"/>
  <c r="AE48" i="9"/>
  <c r="AE10" i="9"/>
  <c r="AE32" i="9"/>
  <c r="AE13" i="9"/>
</calcChain>
</file>

<file path=xl/sharedStrings.xml><?xml version="1.0" encoding="utf-8"?>
<sst xmlns="http://schemas.openxmlformats.org/spreadsheetml/2006/main" count="343" uniqueCount="241">
  <si>
    <t>Universidad de Puerto Rico - Reciento de Río Piedras</t>
  </si>
  <si>
    <t>Oficina de la Rectoría</t>
  </si>
  <si>
    <t>División de Investigación Institucional y Avalúo</t>
  </si>
  <si>
    <t>prmr/agosto2026</t>
  </si>
  <si>
    <t>Años Académicos 2015-16 al 2025-26</t>
  </si>
  <si>
    <r>
      <rPr>
        <b/>
        <sz val="11"/>
        <color theme="1"/>
        <rFont val="Calibri"/>
        <family val="2"/>
        <scheme val="minor"/>
      </rPr>
      <t xml:space="preserve">Grados Conferidos </t>
    </r>
    <r>
      <rPr>
        <b/>
        <sz val="11"/>
        <color rgb="FFFF0000"/>
        <rFont val="Calibri"/>
        <family val="2"/>
        <scheme val="minor"/>
      </rPr>
      <t>SUBGRADUADOS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
       </t>
    </r>
    <r>
      <rPr>
        <u/>
        <sz val="10"/>
        <color theme="1"/>
        <rFont val="Calibri"/>
        <family val="2"/>
        <scheme val="minor"/>
      </rPr>
      <t>En las distintas tablas encontrará datos de Grados Conferidos por facultad, concentración, clasificación, nivel y género para varios años académicos.</t>
    </r>
  </si>
  <si>
    <t>Tablas:</t>
  </si>
  <si>
    <t>Resumen 2015-16 al 2025-26</t>
  </si>
  <si>
    <t>2015-16 al 2025-26</t>
  </si>
  <si>
    <t>Página web de la DIIA: https://diia.uprrp.edu/</t>
  </si>
  <si>
    <t>Catálogo de datos: https://diia.uprrp.edu/datos-institucionales/</t>
  </si>
  <si>
    <t>Glosario Institucional: https://diia.uprrp.edu/datos-institucionales/glosarios/</t>
  </si>
  <si>
    <t>Redes sociales: https://linktr.ee/diia.rrp</t>
  </si>
  <si>
    <r>
      <t>Persona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contacto:</t>
    </r>
    <r>
      <rPr>
        <sz val="10"/>
        <rFont val="Calibri"/>
        <family val="2"/>
        <scheme val="minor"/>
      </rPr>
      <t xml:space="preserve"> Patricia R. Mattei Ramos (patricia.mattei@upr.edu)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</si>
  <si>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Postal:</t>
    </r>
    <r>
      <rPr>
        <sz val="10"/>
        <rFont val="Calibri"/>
        <family val="2"/>
        <scheme val="minor"/>
      </rPr>
      <t xml:space="preserve">  10 AVE. UNIVERSIDAD STE 1001, San Juan PR 00925-2530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</si>
  <si>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física:</t>
    </r>
    <r>
      <rPr>
        <sz val="10"/>
        <rFont val="Calibri"/>
        <family val="2"/>
        <scheme val="minor"/>
      </rPr>
      <t xml:space="preserve"> Edificio Román Baldorioty de Castro, Primer Piso</t>
    </r>
  </si>
  <si>
    <r>
      <t>Teléfono:</t>
    </r>
    <r>
      <rPr>
        <sz val="10"/>
        <rFont val="Calibri"/>
        <family val="2"/>
        <scheme val="minor"/>
      </rPr>
      <t xml:space="preserve"> (787) 764-0000 ext. 83207</t>
    </r>
  </si>
  <si>
    <r>
      <rPr>
        <b/>
        <sz val="10"/>
        <color rgb="FF000000"/>
        <rFont val="Calibri"/>
      </rPr>
      <t>Correo electrónico:</t>
    </r>
    <r>
      <rPr>
        <sz val="10"/>
        <color rgb="FF000000"/>
        <rFont val="Calibri"/>
      </rPr>
      <t xml:space="preserve"> peticionesdiia.rrp@upr.edu</t>
    </r>
  </si>
  <si>
    <t>Evalúe nuestros servicios: https://forms.cloud.microsoft/r/q38UPniepV</t>
  </si>
  <si>
    <t>Patrono con Igualdad de Oportunidades en el Empleo M/M/V/I</t>
  </si>
  <si>
    <t>Universidad de Puerto Rico - Recinto de Río Piedras</t>
  </si>
  <si>
    <t xml:space="preserve">División de Investigación Institucional y Avalúo </t>
  </si>
  <si>
    <r>
      <t xml:space="preserve">Distribución de Grados Conferidos para el nivel </t>
    </r>
    <r>
      <rPr>
        <b/>
        <sz val="11"/>
        <color rgb="FFFF0000"/>
        <rFont val="Calibri"/>
        <family val="2"/>
        <scheme val="minor"/>
      </rPr>
      <t>SUBGRADUADO</t>
    </r>
    <r>
      <rPr>
        <b/>
        <sz val="11"/>
        <rFont val="Calibri"/>
        <family val="2"/>
        <scheme val="minor"/>
      </rPr>
      <t xml:space="preserve"> por Facultad o Escuela, Programa académico y Género</t>
    </r>
  </si>
  <si>
    <t>Años Académicos 2015-16 al 2025-2026</t>
  </si>
  <si>
    <t>Fuente: SAGA (GRADOS-Conferidos_OFICIAL)</t>
  </si>
  <si>
    <t>Grados conferidos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</si>
  <si>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</si>
  <si>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</si>
  <si>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</si>
  <si>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</si>
  <si>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</si>
  <si>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</si>
  <si>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</si>
  <si>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</si>
  <si>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</si>
  <si>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</si>
  <si>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</si>
  <si>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F</t>
  </si>
  <si>
    <t>M</t>
  </si>
  <si>
    <t>Sum</t>
  </si>
  <si>
    <t>N/B</t>
  </si>
  <si>
    <t>Grados conferidos - Subgraduado</t>
  </si>
  <si>
    <r>
      <t xml:space="preserve">Distribución de Grados Conferidos del nivel </t>
    </r>
    <r>
      <rPr>
        <b/>
        <sz val="11"/>
        <color rgb="FFFF0000"/>
        <rFont val="Calibri"/>
        <family val="2"/>
        <scheme val="minor"/>
      </rPr>
      <t>SUBGRADUADO</t>
    </r>
    <r>
      <rPr>
        <b/>
        <sz val="11"/>
        <rFont val="Calibri"/>
        <family val="2"/>
        <scheme val="minor"/>
      </rPr>
      <t xml:space="preserve"> por Facultad o Escuela, Programa académico y Género</t>
    </r>
  </si>
  <si>
    <t>Niveles / Facultad / Concentración (CIP y Código)</t>
  </si>
  <si>
    <t>Grados Conferidos</t>
  </si>
  <si>
    <t xml:space="preserve"> Administración de Empresas</t>
  </si>
  <si>
    <t>Subgraduado</t>
  </si>
  <si>
    <t>Bachillerato</t>
  </si>
  <si>
    <t>PGAE</t>
  </si>
  <si>
    <t>Programa General - Adm Empresas</t>
  </si>
  <si>
    <t>GOFI</t>
  </si>
  <si>
    <t>Gerencia de Oficina</t>
  </si>
  <si>
    <t>GEOS</t>
  </si>
  <si>
    <t>Gerencia de Operaciones y Suministro</t>
  </si>
  <si>
    <t>CONT</t>
  </si>
  <si>
    <t>Contabilidad</t>
  </si>
  <si>
    <t>OFIC</t>
  </si>
  <si>
    <t>Administración de Sistemas de Oficina</t>
  </si>
  <si>
    <t>ECNM</t>
  </si>
  <si>
    <t>Economía - Adm Empresas</t>
  </si>
  <si>
    <t>FINA</t>
  </si>
  <si>
    <t>Finanzas</t>
  </si>
  <si>
    <t>GERH</t>
  </si>
  <si>
    <t>Gerencia de los Recursos Humanos</t>
  </si>
  <si>
    <t>SICI</t>
  </si>
  <si>
    <t>Sistemas Computadorizados de Información</t>
  </si>
  <si>
    <t>ESTP</t>
  </si>
  <si>
    <t>Estadísticas Aplicadas</t>
  </si>
  <si>
    <t>GEME</t>
  </si>
  <si>
    <t>Gerencia de Mercadeo</t>
  </si>
  <si>
    <t>EMPR</t>
  </si>
  <si>
    <t>Empresarismo</t>
  </si>
  <si>
    <t xml:space="preserve"> Arquitectura</t>
  </si>
  <si>
    <t>DAMB</t>
  </si>
  <si>
    <t>Diseño Ambiental - Arquitectura</t>
  </si>
  <si>
    <t xml:space="preserve"> Ciencias Naturales</t>
  </si>
  <si>
    <t>CIAM</t>
  </si>
  <si>
    <t>Ciencias Ambientales</t>
  </si>
  <si>
    <t>COMS</t>
  </si>
  <si>
    <t>Ciencias de Cómputos</t>
  </si>
  <si>
    <t>BIIN</t>
  </si>
  <si>
    <t>Biología Integrativa</t>
  </si>
  <si>
    <t>BIOC</t>
  </si>
  <si>
    <t>Biología Celular Molecular</t>
  </si>
  <si>
    <t>BIOL</t>
  </si>
  <si>
    <t>Biología</t>
  </si>
  <si>
    <t>MATC</t>
  </si>
  <si>
    <t>Matemáticas Computacionales</t>
  </si>
  <si>
    <t>MATE</t>
  </si>
  <si>
    <t>Matemáticas</t>
  </si>
  <si>
    <t>MATP</t>
  </si>
  <si>
    <t>Matemáticas Puras</t>
  </si>
  <si>
    <t>CNEI</t>
  </si>
  <si>
    <t>Estudios Interdisciplinarios</t>
  </si>
  <si>
    <t>QUIM</t>
  </si>
  <si>
    <t>Química</t>
  </si>
  <si>
    <t>FISI</t>
  </si>
  <si>
    <t>Física</t>
  </si>
  <si>
    <t>NUTR</t>
  </si>
  <si>
    <t>Nutrición y Dietética</t>
  </si>
  <si>
    <t>Matemáticas Discretas</t>
  </si>
  <si>
    <t>PSIC</t>
  </si>
  <si>
    <t>Psicología</t>
  </si>
  <si>
    <t>TSOC</t>
  </si>
  <si>
    <t>Trabajo Social</t>
  </si>
  <si>
    <t>CISC</t>
  </si>
  <si>
    <t>Ciencias Sociales General</t>
  </si>
  <si>
    <t>CISO</t>
  </si>
  <si>
    <t>Ciencias Sociales</t>
  </si>
  <si>
    <t>ANTR</t>
  </si>
  <si>
    <t>Antropología</t>
  </si>
  <si>
    <t>ECON</t>
  </si>
  <si>
    <t>Economía - Cs Sociales</t>
  </si>
  <si>
    <t>GEOG</t>
  </si>
  <si>
    <t>Geografía</t>
  </si>
  <si>
    <t>CIPO</t>
  </si>
  <si>
    <t>Ciencias Políticas</t>
  </si>
  <si>
    <t>SOCI</t>
  </si>
  <si>
    <t>Sociología</t>
  </si>
  <si>
    <t>RELA</t>
  </si>
  <si>
    <t>Relaciones Laborales</t>
  </si>
  <si>
    <t xml:space="preserve"> Comunicación e Información</t>
  </si>
  <si>
    <t>INFP</t>
  </si>
  <si>
    <t>Información y Periodismo</t>
  </si>
  <si>
    <t>COMA</t>
  </si>
  <si>
    <t>Comunicación Audiovisual</t>
  </si>
  <si>
    <t>REPU</t>
  </si>
  <si>
    <t>Relaciones Públicas y Publicidad</t>
  </si>
  <si>
    <t xml:space="preserve"> Educación</t>
  </si>
  <si>
    <t>4TO6</t>
  </si>
  <si>
    <t>4to - 6to Grado - Educ Elemental</t>
  </si>
  <si>
    <t>EDES</t>
  </si>
  <si>
    <t>Educación Especial</t>
  </si>
  <si>
    <t>K3ER</t>
  </si>
  <si>
    <t>K - 3er Grado</t>
  </si>
  <si>
    <t>Nivel Elemental</t>
  </si>
  <si>
    <t>EIHP</t>
  </si>
  <si>
    <t>Ensenanza Ingl Hispanoparlant</t>
  </si>
  <si>
    <t>Educación Preescolar</t>
  </si>
  <si>
    <t>EART</t>
  </si>
  <si>
    <t>Arte - Educación</t>
  </si>
  <si>
    <t>COSE</t>
  </si>
  <si>
    <t>Educac Comerc Prog Secretarial</t>
  </si>
  <si>
    <t>ECOM</t>
  </si>
  <si>
    <t>Educ Comercial - Prog General</t>
  </si>
  <si>
    <t>EMAT</t>
  </si>
  <si>
    <t>Matematicas - Educación</t>
  </si>
  <si>
    <t>EMUS</t>
  </si>
  <si>
    <t>Musica - Educación</t>
  </si>
  <si>
    <t>EDFI</t>
  </si>
  <si>
    <t>Educación Fisica</t>
  </si>
  <si>
    <t>ECIE</t>
  </si>
  <si>
    <t>Ciencias Naturales - Educación</t>
  </si>
  <si>
    <t>ESOC</t>
  </si>
  <si>
    <t>Estudios Sociales - Educación</t>
  </si>
  <si>
    <t>EBIO</t>
  </si>
  <si>
    <t>Biología - Educación</t>
  </si>
  <si>
    <t>EQUI</t>
  </si>
  <si>
    <t>Química - Educación</t>
  </si>
  <si>
    <t>ETEA</t>
  </si>
  <si>
    <t>Teatro - Educación</t>
  </si>
  <si>
    <t>EHIS</t>
  </si>
  <si>
    <t>Historia - Educación</t>
  </si>
  <si>
    <t>EFIS</t>
  </si>
  <si>
    <t>Física - Educación</t>
  </si>
  <si>
    <t>EESP</t>
  </si>
  <si>
    <t>Espanol - Educación</t>
  </si>
  <si>
    <t>TESS</t>
  </si>
  <si>
    <t>Ensenanza Ingl Hisp Parlantes</t>
  </si>
  <si>
    <t>RECR</t>
  </si>
  <si>
    <t>Recreación</t>
  </si>
  <si>
    <t>ECOF</t>
  </si>
  <si>
    <t>Ecología Familiar y Nutrición</t>
  </si>
  <si>
    <t>EXAG</t>
  </si>
  <si>
    <t>Extensión Agrícola</t>
  </si>
  <si>
    <t>EFCO</t>
  </si>
  <si>
    <t>Educación de la Familia y la Comunidad</t>
  </si>
  <si>
    <t>EPRE</t>
  </si>
  <si>
    <t>ESHT</t>
  </si>
  <si>
    <t>Estudios Sociales e Historia - Educación</t>
  </si>
  <si>
    <t xml:space="preserve"> Estudios Generales</t>
  </si>
  <si>
    <t>EDGE</t>
  </si>
  <si>
    <t>Educ General - Est Generales</t>
  </si>
  <si>
    <t xml:space="preserve"> Humanidades</t>
  </si>
  <si>
    <t>LENG</t>
  </si>
  <si>
    <t>Lenguas Modernas</t>
  </si>
  <si>
    <t>TRAD</t>
  </si>
  <si>
    <t>Traducción</t>
  </si>
  <si>
    <t>LITC</t>
  </si>
  <si>
    <t>Literatura Comparada</t>
  </si>
  <si>
    <t>LITE</t>
  </si>
  <si>
    <t>Literatura General</t>
  </si>
  <si>
    <t>ESHI</t>
  </si>
  <si>
    <t>Estudios Hispánicos</t>
  </si>
  <si>
    <t>INGL</t>
  </si>
  <si>
    <t>Inglés</t>
  </si>
  <si>
    <t>LICO</t>
  </si>
  <si>
    <t>Linguistica y Comunicación</t>
  </si>
  <si>
    <t>ESIA</t>
  </si>
  <si>
    <t>Estud Interd - Individualizados</t>
  </si>
  <si>
    <t>ESIE</t>
  </si>
  <si>
    <t>Estud Interd-Escritura Creativa</t>
  </si>
  <si>
    <t>ESIJ</t>
  </si>
  <si>
    <t>Estud Interdisc - Prejuridicos</t>
  </si>
  <si>
    <t>ESIN</t>
  </si>
  <si>
    <t>ESIT</t>
  </si>
  <si>
    <t>Estud Interdisc Traduccion</t>
  </si>
  <si>
    <t>ESTC</t>
  </si>
  <si>
    <t>Estudios de Cine y Audiovisual</t>
  </si>
  <si>
    <t>FILO</t>
  </si>
  <si>
    <t>Filosofía</t>
  </si>
  <si>
    <t>TEAT</t>
  </si>
  <si>
    <t>Drama</t>
  </si>
  <si>
    <t>ARTF</t>
  </si>
  <si>
    <t>Artes Plasticas-Fotografia</t>
  </si>
  <si>
    <t>ARPG</t>
  </si>
  <si>
    <t>Artes Plasticas - General</t>
  </si>
  <si>
    <t>ARTM</t>
  </si>
  <si>
    <t>Artes Plasticas-Multidisciplinarias</t>
  </si>
  <si>
    <t>HART</t>
  </si>
  <si>
    <t>Historia Del Arte</t>
  </si>
  <si>
    <t>ARTN</t>
  </si>
  <si>
    <t>Artes Plasticas-Arte Y Tecnologia</t>
  </si>
  <si>
    <t>ARTB</t>
  </si>
  <si>
    <t>Artes Plasticas-Dibujo</t>
  </si>
  <si>
    <t>ARTP</t>
  </si>
  <si>
    <t>Artes Plasticas - Pintura</t>
  </si>
  <si>
    <t>ARTT</t>
  </si>
  <si>
    <t>Artes Plasticas-Pintura</t>
  </si>
  <si>
    <t>ARTR</t>
  </si>
  <si>
    <t>Artes Plasticas-Grabado</t>
  </si>
  <si>
    <t>ARTC</t>
  </si>
  <si>
    <t>Artes Plasticas-Escultura</t>
  </si>
  <si>
    <t>MUSI</t>
  </si>
  <si>
    <t>Música</t>
  </si>
  <si>
    <t>HIST</t>
  </si>
  <si>
    <t>Historia</t>
  </si>
  <si>
    <t>HEUR</t>
  </si>
  <si>
    <t>Historia de Europa</t>
  </si>
  <si>
    <t>HAME</t>
  </si>
  <si>
    <t>Historia de las Américas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</si>
</sst>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8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B7C6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2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164" fontId="8" fillId="2" borderId="1" xfId="1" applyNumberFormat="1" applyFont="1" applyFill="1" applyBorder="1"/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8" fillId="3" borderId="1" xfId="0" applyFont="1" applyFill="1" applyBorder="1" applyAlignment="1">
      <alignment horizontal="right" indent="1"/>
    </xf>
    <xf numFmtId="164" fontId="8" fillId="3" borderId="1" xfId="1" applyNumberFormat="1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4" fillId="0" borderId="1" xfId="1" applyNumberFormat="1" applyFont="1" applyBorder="1"/>
    <xf numFmtId="0" fontId="4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/>
    <xf numFmtId="164" fontId="3" fillId="0" borderId="1" xfId="1" applyNumberFormat="1" applyFont="1" applyBorder="1"/>
    <xf numFmtId="0" fontId="4" fillId="0" borderId="1" xfId="0" applyFont="1" applyBorder="1" applyAlignment="1">
      <alignment horizontal="left" indent="3"/>
    </xf>
    <xf numFmtId="0" fontId="3" fillId="0" borderId="1" xfId="0" applyFont="1" applyBorder="1" applyAlignment="1">
      <alignment horizontal="left"/>
    </xf>
    <xf numFmtId="164" fontId="3" fillId="4" borderId="1" xfId="1" applyNumberFormat="1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/>
    <xf numFmtId="164" fontId="4" fillId="5" borderId="1" xfId="1" applyNumberFormat="1" applyFont="1" applyFill="1" applyBorder="1"/>
    <xf numFmtId="164" fontId="3" fillId="5" borderId="1" xfId="1" applyNumberFormat="1" applyFont="1" applyFill="1" applyBorder="1"/>
    <xf numFmtId="164" fontId="3" fillId="0" borderId="1" xfId="1" applyNumberFormat="1" applyFont="1" applyFill="1" applyBorder="1"/>
    <xf numFmtId="0" fontId="15" fillId="0" borderId="0" xfId="2" quotePrefix="1" applyFill="1"/>
    <xf numFmtId="0" fontId="15" fillId="0" borderId="0" xfId="2" applyFill="1"/>
    <xf numFmtId="0" fontId="0" fillId="0" borderId="0" xfId="0" applyAlignment="1">
      <alignment vertical="center"/>
    </xf>
    <xf numFmtId="0" fontId="17" fillId="0" borderId="0" xfId="0" applyFont="1"/>
    <xf numFmtId="0" fontId="7" fillId="0" borderId="0" xfId="0" applyFont="1" applyAlignment="1">
      <alignment vertical="center"/>
    </xf>
    <xf numFmtId="0" fontId="15" fillId="0" borderId="0" xfId="2" applyAlignment="1">
      <alignment horizontal="left" vertical="center" wrapText="1"/>
    </xf>
    <xf numFmtId="0" fontId="15" fillId="0" borderId="0" xfId="2"/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right" wrapText="1"/>
    </xf>
    <xf numFmtId="164" fontId="3" fillId="0" borderId="1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3" fillId="6" borderId="1" xfId="1" applyNumberFormat="1" applyFont="1" applyFill="1" applyBorder="1"/>
    <xf numFmtId="0" fontId="4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indent="3"/>
    </xf>
    <xf numFmtId="166" fontId="10" fillId="0" borderId="1" xfId="0" applyNumberFormat="1" applyFont="1" applyBorder="1" applyAlignment="1">
      <alignment horizontal="left" indent="3"/>
    </xf>
    <xf numFmtId="0" fontId="10" fillId="0" borderId="1" xfId="0" applyFont="1" applyBorder="1"/>
    <xf numFmtId="0" fontId="22" fillId="0" borderId="1" xfId="0" applyFont="1" applyBorder="1" applyAlignment="1">
      <alignment horizontal="left" indent="3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4" fillId="7" borderId="0" xfId="2" applyFont="1" applyFill="1" applyAlignment="1">
      <alignment vertical="center" wrapText="1"/>
    </xf>
    <xf numFmtId="0" fontId="25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B7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2381250</xdr:colOff>
      <xdr:row>7</xdr:row>
      <xdr:rowOff>152400</xdr:rowOff>
    </xdr:from>
    <xdr:to>
      <xdr:col>1</xdr:col>
      <xdr:colOff>5200650</xdr:colOff>
      <xdr:row>12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AB3B98-568A-4DE1-8D80-7830D0683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2038350"/>
          <a:ext cx="28194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ia.uprrp.edu/datos-institucionales/glosarios/" TargetMode="External"/><Relationship Id="rId2" Type="http://schemas.openxmlformats.org/officeDocument/2006/relationships/hyperlink" Target="https://diia.uprrp.edu/datos-institucionales/" TargetMode="External"/><Relationship Id="rId1" Type="http://schemas.openxmlformats.org/officeDocument/2006/relationships/hyperlink" Target="https://diia.uprrp.edu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forms.cloud.microsoft/r/q38UPniepV" TargetMode="External"/><Relationship Id="rId4" Type="http://schemas.openxmlformats.org/officeDocument/2006/relationships/hyperlink" Target="https://linktr.ee/diia.rr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workbookViewId="0">
      <selection activeCell="D15" sqref="D15:D16"/>
    </sheetView>
  </sheetViews>
  <sheetFormatPr defaultRowHeight="15" x14ac:dyDescent="0.25"/>
  <cols>
    <col min="1" max="1" width="2" bestFit="1" customWidth="1"/>
    <col min="2" max="2" width="80.140625" customWidth="1"/>
  </cols>
  <sheetData>
    <row r="1" spans="1:22" x14ac:dyDescent="0.25">
      <c r="B1" s="10" t="s">
        <v>0</v>
      </c>
    </row>
    <row r="2" spans="1:22" x14ac:dyDescent="0.25">
      <c r="B2" s="10" t="s">
        <v>1</v>
      </c>
    </row>
    <row r="3" spans="1:22" x14ac:dyDescent="0.25">
      <c r="B3" s="10" t="s">
        <v>2</v>
      </c>
    </row>
    <row r="4" spans="1:22" x14ac:dyDescent="0.25">
      <c r="B4" s="11" t="s">
        <v>3</v>
      </c>
      <c r="D4" s="8"/>
      <c r="E4" s="8"/>
      <c r="F4" s="8"/>
    </row>
    <row r="5" spans="1:22" x14ac:dyDescent="0.25">
      <c r="B5" s="1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x14ac:dyDescent="0.25">
      <c r="B6" s="14"/>
    </row>
    <row r="7" spans="1:22" ht="58.5" customHeight="1" x14ac:dyDescent="0.25">
      <c r="B7" s="14" t="s">
        <v>5</v>
      </c>
    </row>
    <row r="9" spans="1:22" x14ac:dyDescent="0.25">
      <c r="B9" s="15" t="s">
        <v>6</v>
      </c>
    </row>
    <row r="10" spans="1:22" x14ac:dyDescent="0.25">
      <c r="A10" s="16">
        <v>1</v>
      </c>
      <c r="B10" s="41" t="s">
        <v>7</v>
      </c>
    </row>
    <row r="11" spans="1:22" x14ac:dyDescent="0.25">
      <c r="A11" s="16">
        <v>2</v>
      </c>
      <c r="B11" s="42" t="s">
        <v>8</v>
      </c>
    </row>
    <row r="16" spans="1:22" x14ac:dyDescent="0.25">
      <c r="A16" s="43"/>
      <c r="B16" s="44"/>
    </row>
    <row r="17" spans="1:2" x14ac:dyDescent="0.25">
      <c r="A17" s="45"/>
      <c r="B17" s="46" t="s">
        <v>9</v>
      </c>
    </row>
    <row r="18" spans="1:2" x14ac:dyDescent="0.25">
      <c r="A18" s="45"/>
      <c r="B18" s="17" t="s">
        <v>10</v>
      </c>
    </row>
    <row r="19" spans="1:2" x14ac:dyDescent="0.25">
      <c r="A19" s="45"/>
      <c r="B19" s="47" t="s">
        <v>11</v>
      </c>
    </row>
    <row r="20" spans="1:2" x14ac:dyDescent="0.25">
      <c r="A20" s="43"/>
      <c r="B20" s="47" t="s">
        <v>12</v>
      </c>
    </row>
    <row r="21" spans="1:2" x14ac:dyDescent="0.25">
      <c r="A21" s="43"/>
      <c r="B21" s="48"/>
    </row>
    <row r="22" spans="1:2" x14ac:dyDescent="0.25">
      <c r="A22" s="43"/>
      <c r="B22" s="49" t="s">
        <v>13</v>
      </c>
    </row>
    <row r="23" spans="1:2" x14ac:dyDescent="0.25">
      <c r="A23" s="43"/>
      <c r="B23" s="49" t="s">
        <v>14</v>
      </c>
    </row>
    <row r="24" spans="1:2" x14ac:dyDescent="0.25">
      <c r="A24" s="43"/>
      <c r="B24" s="49" t="s">
        <v>15</v>
      </c>
    </row>
    <row r="25" spans="1:2" x14ac:dyDescent="0.25">
      <c r="A25" s="43"/>
      <c r="B25" s="49" t="s">
        <v>16</v>
      </c>
    </row>
    <row r="26" spans="1:2" x14ac:dyDescent="0.25">
      <c r="A26" s="43"/>
      <c r="B26" s="67" t="s">
        <v>17</v>
      </c>
    </row>
    <row r="27" spans="1:2" x14ac:dyDescent="0.25">
      <c r="A27" s="43"/>
      <c r="B27" s="50"/>
    </row>
    <row r="28" spans="1:2" x14ac:dyDescent="0.25">
      <c r="A28" s="43"/>
      <c r="B28" s="66" t="s">
        <v>18</v>
      </c>
    </row>
    <row r="29" spans="1:2" x14ac:dyDescent="0.25">
      <c r="A29" s="43"/>
      <c r="B29" s="51"/>
    </row>
    <row r="30" spans="1:2" x14ac:dyDescent="0.25">
      <c r="A30" s="43"/>
      <c r="B30" s="52" t="s">
        <v>19</v>
      </c>
    </row>
    <row r="31" spans="1:2" x14ac:dyDescent="0.25">
      <c r="A31" s="43"/>
    </row>
    <row r="32" spans="1:2" x14ac:dyDescent="0.25">
      <c r="A32" s="43"/>
    </row>
  </sheetData>
  <hyperlinks>
    <hyperlink ref="B10" location="'Resumen 2015-16 al 2025-26'!A1" display="Resumen 2015-16 al 2025-26" xr:uid="{C1128BA3-1C6C-44F1-B65D-351344C78685}"/>
    <hyperlink ref="B11" location="'2015-16 al 2025-26'!A1" display="2015-16 al 2025-26" xr:uid="{108DD3B9-6B69-47D6-9E3C-A65849A9DED3}"/>
    <hyperlink ref="B17" r:id="rId1" xr:uid="{7E480F47-1BA4-4EA2-960D-BFC29E407366}"/>
    <hyperlink ref="B18" r:id="rId2" xr:uid="{42F0C81D-930F-4874-8C2F-821AD2ECD0A1}"/>
    <hyperlink ref="B19" r:id="rId3" xr:uid="{B0F799EE-8D25-49C8-8B6F-60A841BAEEE8}"/>
    <hyperlink ref="B20" r:id="rId4" display="https://linktr.ee/diia.rrp" xr:uid="{857DD39E-4066-4EE1-AEE7-BF80CB807718}"/>
    <hyperlink ref="B28" r:id="rId5" xr:uid="{CF52746B-B99F-45F6-8216-4E261DE154AC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0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3" sqref="A3"/>
    </sheetView>
  </sheetViews>
  <sheetFormatPr defaultColWidth="8.85546875" defaultRowHeight="15" x14ac:dyDescent="0.25"/>
  <cols>
    <col min="1" max="1" width="39.7109375" bestFit="1" customWidth="1"/>
    <col min="2" max="2" width="7" bestFit="1" customWidth="1"/>
    <col min="3" max="3" width="5.42578125" bestFit="1" customWidth="1"/>
    <col min="4" max="5" width="7" bestFit="1" customWidth="1"/>
    <col min="6" max="6" width="5.42578125" bestFit="1" customWidth="1"/>
    <col min="7" max="8" width="7" bestFit="1" customWidth="1"/>
    <col min="9" max="9" width="5.42578125" bestFit="1" customWidth="1"/>
    <col min="10" max="14" width="7" bestFit="1" customWidth="1"/>
    <col min="15" max="15" width="5.42578125" bestFit="1" customWidth="1"/>
    <col min="16" max="17" width="7" bestFit="1" customWidth="1"/>
    <col min="18" max="18" width="5.42578125" bestFit="1" customWidth="1"/>
    <col min="19" max="19" width="7" bestFit="1" customWidth="1"/>
    <col min="20" max="22" width="7" customWidth="1"/>
    <col min="23" max="24" width="6.42578125" customWidth="1"/>
    <col min="25" max="25" width="7.42578125" customWidth="1"/>
    <col min="26" max="28" width="6.42578125" customWidth="1"/>
    <col min="29" max="29" width="7.140625" customWidth="1"/>
    <col min="30" max="32" width="6.42578125" customWidth="1"/>
    <col min="33" max="33" width="7.5703125" customWidth="1"/>
    <col min="34" max="34" width="6.42578125" customWidth="1"/>
  </cols>
  <sheetData>
    <row r="1" spans="1:37" x14ac:dyDescent="0.25">
      <c r="A1" s="71" t="s">
        <v>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37" x14ac:dyDescent="0.2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37" x14ac:dyDescent="0.25">
      <c r="A3" s="2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S3" s="8"/>
      <c r="T3" s="8"/>
      <c r="U3" s="8"/>
      <c r="V3" s="8"/>
      <c r="W3" s="68" t="s">
        <v>3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</row>
    <row r="4" spans="1:37" x14ac:dyDescent="0.25">
      <c r="A4" s="72" t="s">
        <v>22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</row>
    <row r="5" spans="1:37" x14ac:dyDescent="0.25">
      <c r="A5" s="73" t="s">
        <v>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3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3"/>
      <c r="T6" s="3"/>
      <c r="U6" s="3"/>
      <c r="V6" s="3"/>
      <c r="W6" s="3"/>
      <c r="Y6" s="4"/>
      <c r="Z6" s="3"/>
      <c r="AC6" s="4"/>
      <c r="AD6" s="3"/>
      <c r="AG6" s="4"/>
      <c r="AH6" s="3"/>
      <c r="AK6" s="4"/>
    </row>
    <row r="7" spans="1:37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37" ht="15" customHeight="1" x14ac:dyDescent="0.25">
      <c r="A8" s="70" t="s">
        <v>25</v>
      </c>
      <c r="B8" s="69" t="s">
        <v>26</v>
      </c>
      <c r="C8" s="69"/>
      <c r="D8" s="69"/>
      <c r="E8" s="69" t="s">
        <v>27</v>
      </c>
      <c r="F8" s="69"/>
      <c r="G8" s="69"/>
      <c r="H8" s="69" t="s">
        <v>28</v>
      </c>
      <c r="I8" s="69"/>
      <c r="J8" s="69"/>
      <c r="K8" s="69" t="s">
        <v>29</v>
      </c>
      <c r="L8" s="69"/>
      <c r="M8" s="69"/>
      <c r="N8" s="69" t="s">
        <v>30</v>
      </c>
      <c r="O8" s="69"/>
      <c r="P8" s="69"/>
      <c r="Q8" s="69" t="s">
        <v>31</v>
      </c>
      <c r="R8" s="69"/>
      <c r="S8" s="69"/>
      <c r="T8" s="69" t="s">
        <v>32</v>
      </c>
      <c r="U8" s="69"/>
      <c r="V8" s="69"/>
      <c r="W8" s="69" t="s">
        <v>33</v>
      </c>
      <c r="X8" s="69"/>
      <c r="Y8" s="69"/>
      <c r="Z8" s="69" t="s">
        <v>34</v>
      </c>
      <c r="AA8" s="69"/>
      <c r="AB8" s="69"/>
      <c r="AC8" s="69"/>
      <c r="AD8" s="69" t="s">
        <v>35</v>
      </c>
      <c r="AE8" s="69"/>
      <c r="AF8" s="69"/>
      <c r="AG8" s="69"/>
      <c r="AH8" s="69" t="s">
        <v>36</v>
      </c>
      <c r="AI8" s="69"/>
      <c r="AJ8" s="69"/>
      <c r="AK8" s="69"/>
    </row>
    <row r="9" spans="1:37" x14ac:dyDescent="0.25">
      <c r="A9" s="70"/>
      <c r="B9" s="18" t="s">
        <v>37</v>
      </c>
      <c r="C9" s="18" t="s">
        <v>38</v>
      </c>
      <c r="D9" s="18" t="s">
        <v>39</v>
      </c>
      <c r="E9" s="18" t="s">
        <v>37</v>
      </c>
      <c r="F9" s="18" t="s">
        <v>38</v>
      </c>
      <c r="G9" s="18" t="s">
        <v>39</v>
      </c>
      <c r="H9" s="18" t="s">
        <v>37</v>
      </c>
      <c r="I9" s="18" t="s">
        <v>38</v>
      </c>
      <c r="J9" s="18" t="s">
        <v>39</v>
      </c>
      <c r="K9" s="18" t="s">
        <v>37</v>
      </c>
      <c r="L9" s="18" t="s">
        <v>38</v>
      </c>
      <c r="M9" s="18" t="s">
        <v>39</v>
      </c>
      <c r="N9" s="18" t="s">
        <v>37</v>
      </c>
      <c r="O9" s="18" t="s">
        <v>38</v>
      </c>
      <c r="P9" s="18" t="s">
        <v>39</v>
      </c>
      <c r="Q9" s="18" t="s">
        <v>37</v>
      </c>
      <c r="R9" s="18" t="s">
        <v>38</v>
      </c>
      <c r="S9" s="18" t="s">
        <v>39</v>
      </c>
      <c r="T9" s="18" t="s">
        <v>37</v>
      </c>
      <c r="U9" s="18" t="s">
        <v>38</v>
      </c>
      <c r="V9" s="18" t="s">
        <v>39</v>
      </c>
      <c r="W9" s="18" t="s">
        <v>37</v>
      </c>
      <c r="X9" s="18" t="s">
        <v>38</v>
      </c>
      <c r="Y9" s="18" t="s">
        <v>39</v>
      </c>
      <c r="Z9" s="18" t="s">
        <v>37</v>
      </c>
      <c r="AA9" s="18" t="s">
        <v>38</v>
      </c>
      <c r="AB9" s="18" t="s">
        <v>40</v>
      </c>
      <c r="AC9" s="18" t="s">
        <v>39</v>
      </c>
      <c r="AD9" s="18" t="s">
        <v>37</v>
      </c>
      <c r="AE9" s="18" t="s">
        <v>38</v>
      </c>
      <c r="AF9" s="18" t="s">
        <v>40</v>
      </c>
      <c r="AG9" s="18" t="s">
        <v>39</v>
      </c>
      <c r="AH9" s="18" t="s">
        <v>37</v>
      </c>
      <c r="AI9" s="18" t="s">
        <v>38</v>
      </c>
      <c r="AJ9" s="18" t="s">
        <v>40</v>
      </c>
      <c r="AK9" s="18" t="s">
        <v>39</v>
      </c>
    </row>
    <row r="10" spans="1:37" x14ac:dyDescent="0.25">
      <c r="A10" s="19" t="s">
        <v>41</v>
      </c>
      <c r="B10" s="20">
        <v>1090</v>
      </c>
      <c r="C10" s="20">
        <v>617</v>
      </c>
      <c r="D10" s="20">
        <v>1707</v>
      </c>
      <c r="E10" s="20">
        <v>1184</v>
      </c>
      <c r="F10" s="20">
        <v>632</v>
      </c>
      <c r="G10" s="20">
        <v>1816</v>
      </c>
      <c r="H10" s="20">
        <v>1171</v>
      </c>
      <c r="I10" s="20">
        <v>569</v>
      </c>
      <c r="J10" s="20">
        <v>1740</v>
      </c>
      <c r="K10" s="20">
        <v>1130</v>
      </c>
      <c r="L10" s="20">
        <v>722</v>
      </c>
      <c r="M10" s="20">
        <v>1852</v>
      </c>
      <c r="N10" s="20">
        <v>1180</v>
      </c>
      <c r="O10" s="20">
        <v>627</v>
      </c>
      <c r="P10" s="20">
        <v>1807</v>
      </c>
      <c r="Q10" s="20">
        <v>1197</v>
      </c>
      <c r="R10" s="20">
        <v>646</v>
      </c>
      <c r="S10" s="20">
        <v>1843</v>
      </c>
      <c r="T10" s="20">
        <v>1050</v>
      </c>
      <c r="U10" s="20">
        <v>641</v>
      </c>
      <c r="V10" s="20">
        <v>1691</v>
      </c>
      <c r="W10" s="20">
        <v>938</v>
      </c>
      <c r="X10" s="20">
        <v>495</v>
      </c>
      <c r="Y10" s="20">
        <v>1433</v>
      </c>
      <c r="Z10" s="20">
        <v>953</v>
      </c>
      <c r="AA10" s="20">
        <v>456</v>
      </c>
      <c r="AB10" s="20">
        <v>4</v>
      </c>
      <c r="AC10" s="20">
        <v>1413</v>
      </c>
      <c r="AD10" s="20">
        <v>988</v>
      </c>
      <c r="AE10" s="20">
        <v>475</v>
      </c>
      <c r="AF10" s="20">
        <v>6</v>
      </c>
      <c r="AG10" s="20">
        <v>1469</v>
      </c>
      <c r="AH10" s="20">
        <v>948</v>
      </c>
      <c r="AI10" s="20">
        <v>480</v>
      </c>
      <c r="AJ10" s="20">
        <v>0</v>
      </c>
      <c r="AK10" s="20">
        <v>1428</v>
      </c>
    </row>
  </sheetData>
  <mergeCells count="21">
    <mergeCell ref="A1:Y1"/>
    <mergeCell ref="A4:Y4"/>
    <mergeCell ref="A5:Y5"/>
    <mergeCell ref="A7:Y7"/>
    <mergeCell ref="A2:Y2"/>
    <mergeCell ref="A8:A9"/>
    <mergeCell ref="W3:Y3"/>
    <mergeCell ref="W8:Y8"/>
    <mergeCell ref="B8:D8"/>
    <mergeCell ref="E8:G8"/>
    <mergeCell ref="H8:J8"/>
    <mergeCell ref="K8:M8"/>
    <mergeCell ref="N8:P8"/>
    <mergeCell ref="Q8:S8"/>
    <mergeCell ref="T8:V8"/>
    <mergeCell ref="AH3:AK3"/>
    <mergeCell ref="AH8:AK8"/>
    <mergeCell ref="Z3:AC3"/>
    <mergeCell ref="Z8:AC8"/>
    <mergeCell ref="AD3:AG3"/>
    <mergeCell ref="AD8:AG8"/>
  </mergeCells>
  <printOptions horizontalCentered="1"/>
  <pageMargins left="0.25" right="0.25" top="0.75" bottom="0.75" header="0.3" footer="0.3"/>
  <pageSetup paperSize="5" scale="97" fitToHeight="0" orientation="landscape" r:id="rId1"/>
  <headerFooter>
    <oddHeader>&amp;L&amp;G</oddHeader>
    <oddFooter>&amp;C&amp;9Patrono con Igualdad de Oportunidades en el Empleo M/M/V/I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0"/>
  <sheetViews>
    <sheetView zoomScale="130" zoomScaleNormal="13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D125" sqref="AD125"/>
    </sheetView>
  </sheetViews>
  <sheetFormatPr defaultRowHeight="12.75" x14ac:dyDescent="0.2"/>
  <cols>
    <col min="1" max="1" width="13.85546875" style="7" customWidth="1"/>
    <col min="2" max="2" width="6" style="7" bestFit="1" customWidth="1"/>
    <col min="3" max="3" width="38.7109375" style="7" customWidth="1"/>
    <col min="4" max="4" width="7" style="7" customWidth="1"/>
    <col min="5" max="5" width="5.42578125" style="7" customWidth="1"/>
    <col min="6" max="7" width="7" style="7" customWidth="1"/>
    <col min="8" max="8" width="5.42578125" style="7" customWidth="1"/>
    <col min="9" max="10" width="7" style="7" customWidth="1"/>
    <col min="11" max="11" width="5.42578125" style="7" customWidth="1"/>
    <col min="12" max="16" width="7" style="7" customWidth="1"/>
    <col min="17" max="17" width="5.42578125" style="7" customWidth="1"/>
    <col min="18" max="19" width="7" style="7" customWidth="1"/>
    <col min="20" max="20" width="5.42578125" style="7" customWidth="1"/>
    <col min="21" max="22" width="7" style="7" customWidth="1"/>
    <col min="23" max="23" width="5.42578125" style="7" customWidth="1"/>
    <col min="24" max="24" width="7" style="7" customWidth="1"/>
    <col min="25" max="25" width="6.28515625" style="7" customWidth="1"/>
    <col min="26" max="26" width="5.42578125" style="7" customWidth="1"/>
    <col min="27" max="27" width="7" style="7" customWidth="1"/>
    <col min="28" max="28" width="6.28515625" style="7" customWidth="1"/>
    <col min="29" max="30" width="5.42578125" style="7" customWidth="1"/>
    <col min="31" max="31" width="7" style="7" customWidth="1"/>
    <col min="32" max="32" width="7" style="7" bestFit="1" customWidth="1"/>
    <col min="33" max="33" width="6.42578125" style="7" customWidth="1"/>
    <col min="34" max="34" width="6.140625" style="7" customWidth="1"/>
    <col min="35" max="35" width="7" style="7" bestFit="1" customWidth="1"/>
    <col min="36" max="37" width="7.140625" style="7" customWidth="1"/>
    <col min="38" max="38" width="7" style="7" customWidth="1"/>
    <col min="39" max="39" width="8.140625" style="7" customWidth="1"/>
    <col min="40" max="16384" width="9.140625" style="7"/>
  </cols>
  <sheetData>
    <row r="1" spans="1:39" customFormat="1" ht="15" x14ac:dyDescent="0.25">
      <c r="A1" s="71" t="s">
        <v>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39" customFormat="1" ht="15" x14ac:dyDescent="0.25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39" customFormat="1" ht="15" x14ac:dyDescent="0.25">
      <c r="A3" s="5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5"/>
      <c r="V3" s="7"/>
      <c r="W3" s="7"/>
      <c r="X3" s="7"/>
      <c r="Y3" s="68" t="s">
        <v>3</v>
      </c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</row>
    <row r="4" spans="1:39" customFormat="1" ht="15" x14ac:dyDescent="0.25">
      <c r="A4" s="72" t="s">
        <v>42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</row>
    <row r="5" spans="1:39" customFormat="1" ht="15" x14ac:dyDescent="0.25">
      <c r="A5" s="73" t="s">
        <v>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39" customFormat="1" ht="15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64"/>
      <c r="P6" s="3"/>
      <c r="Q6" s="3"/>
      <c r="V6" s="3"/>
      <c r="W6" s="3"/>
      <c r="X6" s="7"/>
      <c r="AA6" s="9"/>
      <c r="AE6" s="9"/>
      <c r="AI6" s="9"/>
      <c r="AM6" s="9"/>
    </row>
    <row r="7" spans="1:39" customFormat="1" ht="15" x14ac:dyDescent="0.25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1:39" x14ac:dyDescent="0.2">
      <c r="A8" s="75" t="s">
        <v>43</v>
      </c>
      <c r="B8" s="75"/>
      <c r="C8" s="75"/>
      <c r="D8" s="74" t="s">
        <v>26</v>
      </c>
      <c r="E8" s="74"/>
      <c r="F8" s="74"/>
      <c r="G8" s="74" t="s">
        <v>27</v>
      </c>
      <c r="H8" s="74"/>
      <c r="I8" s="74"/>
      <c r="J8" s="74" t="s">
        <v>28</v>
      </c>
      <c r="K8" s="74"/>
      <c r="L8" s="74"/>
      <c r="M8" s="74" t="s">
        <v>29</v>
      </c>
      <c r="N8" s="74"/>
      <c r="O8" s="74"/>
      <c r="P8" s="74" t="s">
        <v>30</v>
      </c>
      <c r="Q8" s="74"/>
      <c r="R8" s="74"/>
      <c r="S8" s="74" t="s">
        <v>31</v>
      </c>
      <c r="T8" s="74"/>
      <c r="U8" s="74"/>
      <c r="V8" s="74" t="s">
        <v>32</v>
      </c>
      <c r="W8" s="74"/>
      <c r="X8" s="74"/>
      <c r="Y8" s="74" t="s">
        <v>33</v>
      </c>
      <c r="Z8" s="74"/>
      <c r="AA8" s="74"/>
      <c r="AB8" s="74" t="s">
        <v>34</v>
      </c>
      <c r="AC8" s="74"/>
      <c r="AD8" s="74"/>
      <c r="AE8" s="74"/>
      <c r="AF8" s="74" t="s">
        <v>35</v>
      </c>
      <c r="AG8" s="74"/>
      <c r="AH8" s="74"/>
      <c r="AI8" s="74"/>
      <c r="AJ8" s="74" t="s">
        <v>36</v>
      </c>
      <c r="AK8" s="74"/>
      <c r="AL8" s="74"/>
      <c r="AM8" s="74"/>
    </row>
    <row r="9" spans="1:39" x14ac:dyDescent="0.2">
      <c r="A9" s="75"/>
      <c r="B9" s="75"/>
      <c r="C9" s="75"/>
      <c r="D9" s="35" t="s">
        <v>37</v>
      </c>
      <c r="E9" s="35" t="s">
        <v>38</v>
      </c>
      <c r="F9" s="35" t="s">
        <v>39</v>
      </c>
      <c r="G9" s="35" t="s">
        <v>37</v>
      </c>
      <c r="H9" s="35" t="s">
        <v>38</v>
      </c>
      <c r="I9" s="35" t="s">
        <v>39</v>
      </c>
      <c r="J9" s="35" t="s">
        <v>37</v>
      </c>
      <c r="K9" s="35" t="s">
        <v>38</v>
      </c>
      <c r="L9" s="35" t="s">
        <v>39</v>
      </c>
      <c r="M9" s="35" t="s">
        <v>37</v>
      </c>
      <c r="N9" s="35" t="s">
        <v>38</v>
      </c>
      <c r="O9" s="35" t="s">
        <v>39</v>
      </c>
      <c r="P9" s="35" t="s">
        <v>37</v>
      </c>
      <c r="Q9" s="35" t="s">
        <v>38</v>
      </c>
      <c r="R9" s="35" t="s">
        <v>39</v>
      </c>
      <c r="S9" s="35" t="s">
        <v>37</v>
      </c>
      <c r="T9" s="35" t="s">
        <v>38</v>
      </c>
      <c r="U9" s="35" t="s">
        <v>39</v>
      </c>
      <c r="V9" s="35" t="s">
        <v>37</v>
      </c>
      <c r="W9" s="35" t="s">
        <v>38</v>
      </c>
      <c r="X9" s="35" t="s">
        <v>39</v>
      </c>
      <c r="Y9" s="35" t="s">
        <v>37</v>
      </c>
      <c r="Z9" s="35" t="s">
        <v>38</v>
      </c>
      <c r="AA9" s="35" t="s">
        <v>39</v>
      </c>
      <c r="AB9" s="35" t="s">
        <v>37</v>
      </c>
      <c r="AC9" s="35" t="s">
        <v>38</v>
      </c>
      <c r="AD9" s="35" t="s">
        <v>40</v>
      </c>
      <c r="AE9" s="35" t="s">
        <v>39</v>
      </c>
      <c r="AF9" s="35" t="s">
        <v>37</v>
      </c>
      <c r="AG9" s="35" t="s">
        <v>38</v>
      </c>
      <c r="AH9" s="35" t="s">
        <v>40</v>
      </c>
      <c r="AI9" s="35" t="s">
        <v>39</v>
      </c>
      <c r="AJ9" s="35" t="s">
        <v>37</v>
      </c>
      <c r="AK9" s="35" t="s">
        <v>38</v>
      </c>
      <c r="AL9" s="35" t="s">
        <v>40</v>
      </c>
      <c r="AM9" s="35" t="s">
        <v>39</v>
      </c>
    </row>
    <row r="10" spans="1:39" ht="15" x14ac:dyDescent="0.25">
      <c r="A10" s="21"/>
      <c r="B10" s="22"/>
      <c r="C10" s="23" t="s">
        <v>44</v>
      </c>
      <c r="D10" s="24">
        <f>D12+D27+D31+D47+D60+D66+D96+D100</f>
        <v>1090</v>
      </c>
      <c r="E10" s="24">
        <f t="shared" ref="E10:AA10" si="0">E12+E27+E31+E47+E60+E66+E96+E100</f>
        <v>617</v>
      </c>
      <c r="F10" s="24">
        <f t="shared" si="0"/>
        <v>1707</v>
      </c>
      <c r="G10" s="24">
        <f t="shared" si="0"/>
        <v>1184</v>
      </c>
      <c r="H10" s="24">
        <f t="shared" si="0"/>
        <v>632</v>
      </c>
      <c r="I10" s="24">
        <f t="shared" si="0"/>
        <v>1816</v>
      </c>
      <c r="J10" s="24">
        <f t="shared" si="0"/>
        <v>1171</v>
      </c>
      <c r="K10" s="24">
        <f t="shared" si="0"/>
        <v>569</v>
      </c>
      <c r="L10" s="24">
        <f t="shared" si="0"/>
        <v>1740</v>
      </c>
      <c r="M10" s="24">
        <f t="shared" si="0"/>
        <v>1130</v>
      </c>
      <c r="N10" s="24">
        <f t="shared" si="0"/>
        <v>722</v>
      </c>
      <c r="O10" s="24">
        <f t="shared" si="0"/>
        <v>1852</v>
      </c>
      <c r="P10" s="24">
        <f t="shared" si="0"/>
        <v>1180</v>
      </c>
      <c r="Q10" s="24">
        <f t="shared" si="0"/>
        <v>627</v>
      </c>
      <c r="R10" s="24">
        <f t="shared" si="0"/>
        <v>1807</v>
      </c>
      <c r="S10" s="24">
        <f t="shared" si="0"/>
        <v>1197</v>
      </c>
      <c r="T10" s="24">
        <f t="shared" si="0"/>
        <v>646</v>
      </c>
      <c r="U10" s="24">
        <f t="shared" si="0"/>
        <v>1843</v>
      </c>
      <c r="V10" s="24">
        <f t="shared" si="0"/>
        <v>1050</v>
      </c>
      <c r="W10" s="24">
        <f t="shared" si="0"/>
        <v>641</v>
      </c>
      <c r="X10" s="24">
        <f t="shared" si="0"/>
        <v>1691</v>
      </c>
      <c r="Y10" s="24">
        <f t="shared" si="0"/>
        <v>938</v>
      </c>
      <c r="Z10" s="24">
        <f t="shared" si="0"/>
        <v>495</v>
      </c>
      <c r="AA10" s="24">
        <f t="shared" si="0"/>
        <v>1433</v>
      </c>
      <c r="AB10" s="24">
        <f t="shared" ref="AB10:AI10" si="1">AB12+AB27+AB31+AB47+AB60+AB66+AB96+AB100</f>
        <v>953</v>
      </c>
      <c r="AC10" s="24">
        <f t="shared" si="1"/>
        <v>456</v>
      </c>
      <c r="AD10" s="24">
        <f t="shared" si="1"/>
        <v>4</v>
      </c>
      <c r="AE10" s="24">
        <f t="shared" si="1"/>
        <v>1413</v>
      </c>
      <c r="AF10" s="24">
        <f t="shared" si="1"/>
        <v>988</v>
      </c>
      <c r="AG10" s="24">
        <f t="shared" si="1"/>
        <v>475</v>
      </c>
      <c r="AH10" s="24">
        <f t="shared" si="1"/>
        <v>6</v>
      </c>
      <c r="AI10" s="24">
        <f t="shared" si="1"/>
        <v>1469</v>
      </c>
      <c r="AJ10" s="24">
        <f t="shared" ref="AJ10:AM10" si="2">AJ12+AJ27+AJ31+AJ47+AJ60+AJ66+AJ96+AJ100</f>
        <v>948</v>
      </c>
      <c r="AK10" s="24">
        <f t="shared" si="2"/>
        <v>480</v>
      </c>
      <c r="AL10" s="24">
        <f t="shared" si="2"/>
        <v>0</v>
      </c>
      <c r="AM10" s="24">
        <f t="shared" si="2"/>
        <v>1428</v>
      </c>
    </row>
    <row r="11" spans="1:39" x14ac:dyDescent="0.2">
      <c r="A11" s="36" t="s">
        <v>45</v>
      </c>
      <c r="B11" s="37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39" x14ac:dyDescent="0.2">
      <c r="A12" s="28" t="s">
        <v>46</v>
      </c>
      <c r="B12" s="26"/>
      <c r="C12" s="26"/>
      <c r="D12" s="27">
        <v>160</v>
      </c>
      <c r="E12" s="27">
        <v>129</v>
      </c>
      <c r="F12" s="27">
        <v>289</v>
      </c>
      <c r="G12" s="27">
        <v>158</v>
      </c>
      <c r="H12" s="27">
        <v>115</v>
      </c>
      <c r="I12" s="27">
        <v>273</v>
      </c>
      <c r="J12" s="27">
        <v>137</v>
      </c>
      <c r="K12" s="27">
        <v>115</v>
      </c>
      <c r="L12" s="27">
        <v>252</v>
      </c>
      <c r="M12" s="27">
        <v>153</v>
      </c>
      <c r="N12" s="27">
        <v>170</v>
      </c>
      <c r="O12" s="27">
        <v>323</v>
      </c>
      <c r="P12" s="27">
        <v>180</v>
      </c>
      <c r="Q12" s="27">
        <v>157</v>
      </c>
      <c r="R12" s="27">
        <v>337</v>
      </c>
      <c r="S12" s="27">
        <v>200</v>
      </c>
      <c r="T12" s="27">
        <v>147</v>
      </c>
      <c r="U12" s="27">
        <v>347</v>
      </c>
      <c r="V12" s="27">
        <v>186</v>
      </c>
      <c r="W12" s="27">
        <v>157</v>
      </c>
      <c r="X12" s="27">
        <v>343</v>
      </c>
      <c r="Y12" s="27">
        <v>128</v>
      </c>
      <c r="Z12" s="27">
        <v>139</v>
      </c>
      <c r="AA12" s="27">
        <v>267</v>
      </c>
      <c r="AB12" s="27">
        <v>146</v>
      </c>
      <c r="AC12" s="27">
        <v>145</v>
      </c>
      <c r="AD12" s="27"/>
      <c r="AE12" s="27">
        <v>291</v>
      </c>
      <c r="AF12" s="27">
        <v>144</v>
      </c>
      <c r="AG12" s="27">
        <v>139</v>
      </c>
      <c r="AH12" s="27"/>
      <c r="AI12" s="27">
        <v>283</v>
      </c>
      <c r="AJ12" s="27">
        <v>159</v>
      </c>
      <c r="AK12" s="27">
        <v>155</v>
      </c>
      <c r="AL12" s="27">
        <v>0</v>
      </c>
      <c r="AM12" s="27">
        <v>314</v>
      </c>
    </row>
    <row r="13" spans="1:39" x14ac:dyDescent="0.2">
      <c r="A13" s="29" t="s">
        <v>47</v>
      </c>
      <c r="B13" s="30"/>
      <c r="C13" s="30"/>
      <c r="D13" s="31">
        <v>160</v>
      </c>
      <c r="E13" s="31">
        <v>129</v>
      </c>
      <c r="F13" s="31">
        <v>289</v>
      </c>
      <c r="G13" s="31">
        <v>158</v>
      </c>
      <c r="H13" s="31">
        <v>115</v>
      </c>
      <c r="I13" s="31">
        <v>273</v>
      </c>
      <c r="J13" s="31">
        <v>137</v>
      </c>
      <c r="K13" s="31">
        <v>115</v>
      </c>
      <c r="L13" s="31">
        <v>252</v>
      </c>
      <c r="M13" s="31">
        <v>153</v>
      </c>
      <c r="N13" s="31">
        <v>170</v>
      </c>
      <c r="O13" s="31">
        <v>323</v>
      </c>
      <c r="P13" s="31">
        <v>180</v>
      </c>
      <c r="Q13" s="31">
        <v>157</v>
      </c>
      <c r="R13" s="31">
        <v>337</v>
      </c>
      <c r="S13" s="31">
        <v>200</v>
      </c>
      <c r="T13" s="31">
        <v>147</v>
      </c>
      <c r="U13" s="31">
        <v>347</v>
      </c>
      <c r="V13" s="31">
        <v>186</v>
      </c>
      <c r="W13" s="31">
        <v>157</v>
      </c>
      <c r="X13" s="31">
        <v>343</v>
      </c>
      <c r="Y13" s="31">
        <v>128</v>
      </c>
      <c r="Z13" s="31">
        <v>139</v>
      </c>
      <c r="AA13" s="31">
        <v>267</v>
      </c>
      <c r="AB13" s="31">
        <f>SUM(AB14:AB25)</f>
        <v>146</v>
      </c>
      <c r="AC13" s="31">
        <f t="shared" ref="AC13:AD13" si="3">SUM(AC14:AC25)</f>
        <v>145</v>
      </c>
      <c r="AD13" s="31">
        <f t="shared" si="3"/>
        <v>0</v>
      </c>
      <c r="AE13" s="31">
        <f>SUM(AB13:AD13)</f>
        <v>291</v>
      </c>
      <c r="AF13" s="31">
        <f>SUM(AF14:AF25)</f>
        <v>144</v>
      </c>
      <c r="AG13" s="31">
        <f t="shared" ref="AG13:AH13" si="4">SUM(AG14:AG25)</f>
        <v>139</v>
      </c>
      <c r="AH13" s="31">
        <f t="shared" si="4"/>
        <v>0</v>
      </c>
      <c r="AI13" s="31">
        <f>SUM(AF13:AH13)</f>
        <v>283</v>
      </c>
      <c r="AJ13" s="31">
        <f>SUM(AJ14:AJ25)</f>
        <v>159</v>
      </c>
      <c r="AK13" s="31">
        <f t="shared" ref="AK13:AL13" si="5">SUM(AK14:AK25)</f>
        <v>155</v>
      </c>
      <c r="AL13" s="31">
        <f t="shared" si="5"/>
        <v>0</v>
      </c>
      <c r="AM13" s="31">
        <f>SUM(AJ13:AL13)</f>
        <v>314</v>
      </c>
    </row>
    <row r="14" spans="1:39" x14ac:dyDescent="0.2">
      <c r="A14" s="32">
        <v>52.010100000000001</v>
      </c>
      <c r="B14" s="25" t="s">
        <v>48</v>
      </c>
      <c r="C14" s="33" t="s">
        <v>49</v>
      </c>
      <c r="D14" s="31">
        <v>2</v>
      </c>
      <c r="E14" s="31">
        <v>1</v>
      </c>
      <c r="F14" s="31">
        <v>3</v>
      </c>
      <c r="G14" s="31">
        <v>2</v>
      </c>
      <c r="H14" s="31">
        <v>6</v>
      </c>
      <c r="I14" s="31">
        <v>8</v>
      </c>
      <c r="J14" s="31">
        <v>1</v>
      </c>
      <c r="K14" s="31">
        <v>4</v>
      </c>
      <c r="L14" s="31">
        <v>5</v>
      </c>
      <c r="M14" s="31">
        <v>1</v>
      </c>
      <c r="N14" s="31">
        <v>4</v>
      </c>
      <c r="O14" s="31">
        <v>5</v>
      </c>
      <c r="P14" s="31"/>
      <c r="Q14" s="31">
        <v>5</v>
      </c>
      <c r="R14" s="31">
        <v>5</v>
      </c>
      <c r="S14" s="31">
        <v>5</v>
      </c>
      <c r="T14" s="31">
        <v>3</v>
      </c>
      <c r="U14" s="31">
        <v>8</v>
      </c>
      <c r="V14" s="31">
        <v>3</v>
      </c>
      <c r="W14" s="31">
        <v>5</v>
      </c>
      <c r="X14" s="31">
        <v>8</v>
      </c>
      <c r="Y14" s="31">
        <v>5</v>
      </c>
      <c r="Z14" s="31">
        <v>4</v>
      </c>
      <c r="AA14" s="31">
        <v>9</v>
      </c>
      <c r="AB14" s="31">
        <v>9</v>
      </c>
      <c r="AC14" s="31">
        <v>4</v>
      </c>
      <c r="AD14" s="31"/>
      <c r="AE14" s="31">
        <f t="shared" ref="AE14:AE78" si="6">SUM(AB14:AD14)</f>
        <v>13</v>
      </c>
      <c r="AF14" s="31">
        <v>12</v>
      </c>
      <c r="AG14" s="31">
        <v>5</v>
      </c>
      <c r="AH14" s="31"/>
      <c r="AI14" s="31">
        <f t="shared" ref="AI14:AI78" si="7">SUM(AF14:AH14)</f>
        <v>17</v>
      </c>
      <c r="AJ14" s="31">
        <v>7</v>
      </c>
      <c r="AK14" s="31">
        <v>7</v>
      </c>
      <c r="AL14" s="31">
        <v>0</v>
      </c>
      <c r="AM14" s="31">
        <f t="shared" ref="AM14:AM17" si="8">SUM(AJ14:AL14)</f>
        <v>14</v>
      </c>
    </row>
    <row r="15" spans="1:39" x14ac:dyDescent="0.2">
      <c r="A15" s="32">
        <v>52.020400000000002</v>
      </c>
      <c r="B15" s="25" t="s">
        <v>50</v>
      </c>
      <c r="C15" s="33" t="s">
        <v>51</v>
      </c>
      <c r="D15" s="31">
        <v>9</v>
      </c>
      <c r="E15" s="31">
        <v>2</v>
      </c>
      <c r="F15" s="31">
        <v>11</v>
      </c>
      <c r="G15" s="31">
        <v>3</v>
      </c>
      <c r="H15" s="31"/>
      <c r="I15" s="31">
        <v>3</v>
      </c>
      <c r="J15" s="31">
        <v>9</v>
      </c>
      <c r="K15" s="31">
        <v>2</v>
      </c>
      <c r="L15" s="31">
        <v>11</v>
      </c>
      <c r="M15" s="31">
        <v>10</v>
      </c>
      <c r="N15" s="31">
        <v>3</v>
      </c>
      <c r="O15" s="31">
        <v>13</v>
      </c>
      <c r="P15" s="31">
        <v>10</v>
      </c>
      <c r="Q15" s="31">
        <v>1</v>
      </c>
      <c r="R15" s="31">
        <v>11</v>
      </c>
      <c r="S15" s="31">
        <v>15</v>
      </c>
      <c r="T15" s="31">
        <v>1</v>
      </c>
      <c r="U15" s="31">
        <v>16</v>
      </c>
      <c r="V15" s="31">
        <v>14</v>
      </c>
      <c r="W15" s="31">
        <v>1</v>
      </c>
      <c r="X15" s="31">
        <v>15</v>
      </c>
      <c r="Y15" s="31">
        <v>6</v>
      </c>
      <c r="Z15" s="31">
        <v>6</v>
      </c>
      <c r="AA15" s="31">
        <v>12</v>
      </c>
      <c r="AB15" s="31">
        <v>11</v>
      </c>
      <c r="AC15" s="31">
        <v>1</v>
      </c>
      <c r="AD15" s="31"/>
      <c r="AE15" s="31">
        <f t="shared" si="6"/>
        <v>12</v>
      </c>
      <c r="AF15" s="31">
        <v>5</v>
      </c>
      <c r="AG15" s="31"/>
      <c r="AH15" s="31"/>
      <c r="AI15" s="31">
        <f t="shared" si="7"/>
        <v>5</v>
      </c>
      <c r="AJ15" s="31">
        <v>3</v>
      </c>
      <c r="AK15" s="31"/>
      <c r="AL15" s="31">
        <v>0</v>
      </c>
      <c r="AM15" s="31">
        <f t="shared" si="8"/>
        <v>3</v>
      </c>
    </row>
    <row r="16" spans="1:39" x14ac:dyDescent="0.2">
      <c r="A16" s="32">
        <v>52.020499999999998</v>
      </c>
      <c r="B16" s="25" t="s">
        <v>52</v>
      </c>
      <c r="C16" s="33" t="s">
        <v>53</v>
      </c>
      <c r="D16" s="31">
        <v>5</v>
      </c>
      <c r="E16" s="31">
        <v>4</v>
      </c>
      <c r="F16" s="31">
        <v>9</v>
      </c>
      <c r="G16" s="31">
        <v>5</v>
      </c>
      <c r="H16" s="31">
        <v>5</v>
      </c>
      <c r="I16" s="31">
        <v>10</v>
      </c>
      <c r="J16" s="31">
        <v>3</v>
      </c>
      <c r="K16" s="31">
        <v>2</v>
      </c>
      <c r="L16" s="31">
        <v>5</v>
      </c>
      <c r="M16" s="31">
        <v>3</v>
      </c>
      <c r="N16" s="31">
        <v>4</v>
      </c>
      <c r="O16" s="31">
        <v>7</v>
      </c>
      <c r="P16" s="31">
        <v>7</v>
      </c>
      <c r="Q16" s="31">
        <v>5</v>
      </c>
      <c r="R16" s="31">
        <v>12</v>
      </c>
      <c r="S16" s="31">
        <v>5</v>
      </c>
      <c r="T16" s="31">
        <v>7</v>
      </c>
      <c r="U16" s="31">
        <v>12</v>
      </c>
      <c r="V16" s="31">
        <v>9</v>
      </c>
      <c r="W16" s="31">
        <v>11</v>
      </c>
      <c r="X16" s="31">
        <v>20</v>
      </c>
      <c r="Y16" s="31">
        <v>2</v>
      </c>
      <c r="Z16" s="31">
        <v>5</v>
      </c>
      <c r="AA16" s="31">
        <v>7</v>
      </c>
      <c r="AB16" s="31">
        <v>10</v>
      </c>
      <c r="AC16" s="31">
        <v>11</v>
      </c>
      <c r="AD16" s="31"/>
      <c r="AE16" s="31">
        <f t="shared" si="6"/>
        <v>21</v>
      </c>
      <c r="AF16" s="31">
        <v>7</v>
      </c>
      <c r="AG16" s="31">
        <v>7</v>
      </c>
      <c r="AH16" s="31"/>
      <c r="AI16" s="31">
        <f t="shared" si="7"/>
        <v>14</v>
      </c>
      <c r="AJ16" s="31">
        <v>6</v>
      </c>
      <c r="AK16" s="31">
        <v>8</v>
      </c>
      <c r="AL16" s="31">
        <v>0</v>
      </c>
      <c r="AM16" s="31">
        <f t="shared" si="8"/>
        <v>14</v>
      </c>
    </row>
    <row r="17" spans="1:39" x14ac:dyDescent="0.2">
      <c r="A17" s="32">
        <v>52.030099999999997</v>
      </c>
      <c r="B17" s="25" t="s">
        <v>54</v>
      </c>
      <c r="C17" s="33" t="s">
        <v>55</v>
      </c>
      <c r="D17" s="31">
        <v>69</v>
      </c>
      <c r="E17" s="31">
        <v>58</v>
      </c>
      <c r="F17" s="31">
        <v>127</v>
      </c>
      <c r="G17" s="31">
        <v>64</v>
      </c>
      <c r="H17" s="31">
        <v>38</v>
      </c>
      <c r="I17" s="31">
        <v>102</v>
      </c>
      <c r="J17" s="31">
        <v>67</v>
      </c>
      <c r="K17" s="31">
        <v>41</v>
      </c>
      <c r="L17" s="31">
        <v>108</v>
      </c>
      <c r="M17" s="31">
        <v>57</v>
      </c>
      <c r="N17" s="31">
        <v>73</v>
      </c>
      <c r="O17" s="31">
        <v>130</v>
      </c>
      <c r="P17" s="31">
        <v>44</v>
      </c>
      <c r="Q17" s="31">
        <v>48</v>
      </c>
      <c r="R17" s="31">
        <v>92</v>
      </c>
      <c r="S17" s="31">
        <v>54</v>
      </c>
      <c r="T17" s="31">
        <v>43</v>
      </c>
      <c r="U17" s="31">
        <v>97</v>
      </c>
      <c r="V17" s="31">
        <v>39</v>
      </c>
      <c r="W17" s="31">
        <v>52</v>
      </c>
      <c r="X17" s="31">
        <v>91</v>
      </c>
      <c r="Y17" s="31">
        <v>31</v>
      </c>
      <c r="Z17" s="31">
        <v>50</v>
      </c>
      <c r="AA17" s="31">
        <v>81</v>
      </c>
      <c r="AB17" s="31">
        <v>35</v>
      </c>
      <c r="AC17" s="31">
        <v>55</v>
      </c>
      <c r="AD17" s="31"/>
      <c r="AE17" s="31">
        <f t="shared" si="6"/>
        <v>90</v>
      </c>
      <c r="AF17" s="31">
        <v>44</v>
      </c>
      <c r="AG17" s="31">
        <v>46</v>
      </c>
      <c r="AH17" s="31"/>
      <c r="AI17" s="31">
        <f t="shared" si="7"/>
        <v>90</v>
      </c>
      <c r="AJ17" s="31">
        <v>48</v>
      </c>
      <c r="AK17" s="31">
        <v>53</v>
      </c>
      <c r="AL17" s="53">
        <v>0</v>
      </c>
      <c r="AM17" s="31">
        <f t="shared" si="8"/>
        <v>101</v>
      </c>
    </row>
    <row r="18" spans="1:39" x14ac:dyDescent="0.2">
      <c r="A18" s="32">
        <v>52.040199999999999</v>
      </c>
      <c r="B18" s="25" t="s">
        <v>56</v>
      </c>
      <c r="C18" s="33" t="s">
        <v>57</v>
      </c>
      <c r="D18" s="31">
        <v>1</v>
      </c>
      <c r="E18" s="31"/>
      <c r="F18" s="31">
        <v>1</v>
      </c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34"/>
      <c r="W18" s="34"/>
      <c r="X18" s="34"/>
      <c r="Y18" s="34"/>
      <c r="Z18" s="34"/>
      <c r="AA18" s="34"/>
      <c r="AB18" s="34"/>
      <c r="AC18" s="34"/>
      <c r="AD18" s="34"/>
      <c r="AE18" s="34">
        <f t="shared" si="6"/>
        <v>0</v>
      </c>
      <c r="AF18" s="34"/>
      <c r="AG18" s="34"/>
      <c r="AH18" s="34"/>
      <c r="AI18" s="34"/>
      <c r="AJ18" s="34"/>
      <c r="AK18" s="34"/>
      <c r="AL18" s="34"/>
      <c r="AM18" s="34"/>
    </row>
    <row r="19" spans="1:39" x14ac:dyDescent="0.2">
      <c r="A19" s="32">
        <v>52.060099999999998</v>
      </c>
      <c r="B19" s="25" t="s">
        <v>58</v>
      </c>
      <c r="C19" s="33" t="s">
        <v>59</v>
      </c>
      <c r="D19" s="31"/>
      <c r="E19" s="31"/>
      <c r="F19" s="31"/>
      <c r="G19" s="31"/>
      <c r="H19" s="31"/>
      <c r="I19" s="31"/>
      <c r="J19" s="31">
        <v>1</v>
      </c>
      <c r="K19" s="31">
        <v>3</v>
      </c>
      <c r="L19" s="31">
        <v>4</v>
      </c>
      <c r="M19" s="31">
        <v>3</v>
      </c>
      <c r="N19" s="31">
        <v>3</v>
      </c>
      <c r="O19" s="31">
        <v>6</v>
      </c>
      <c r="P19" s="31"/>
      <c r="Q19" s="31">
        <v>4</v>
      </c>
      <c r="R19" s="31">
        <v>4</v>
      </c>
      <c r="S19" s="31">
        <v>1</v>
      </c>
      <c r="T19" s="31">
        <v>5</v>
      </c>
      <c r="U19" s="31">
        <v>6</v>
      </c>
      <c r="V19" s="31">
        <v>2</v>
      </c>
      <c r="W19" s="31">
        <v>3</v>
      </c>
      <c r="X19" s="31">
        <v>5</v>
      </c>
      <c r="Y19" s="31">
        <v>3</v>
      </c>
      <c r="Z19" s="31">
        <v>9</v>
      </c>
      <c r="AA19" s="31">
        <v>12</v>
      </c>
      <c r="AB19" s="31">
        <v>3</v>
      </c>
      <c r="AC19" s="31">
        <v>3</v>
      </c>
      <c r="AD19" s="31"/>
      <c r="AE19" s="31">
        <f t="shared" si="6"/>
        <v>6</v>
      </c>
      <c r="AF19" s="31">
        <v>3</v>
      </c>
      <c r="AG19" s="31">
        <v>5</v>
      </c>
      <c r="AH19" s="31"/>
      <c r="AI19" s="31">
        <f t="shared" si="7"/>
        <v>8</v>
      </c>
      <c r="AJ19" s="31">
        <v>0</v>
      </c>
      <c r="AK19" s="31">
        <v>1</v>
      </c>
      <c r="AL19" s="53">
        <v>0</v>
      </c>
      <c r="AM19" s="31">
        <f t="shared" ref="AM19:AM25" si="9">SUM(AJ19:AL19)</f>
        <v>1</v>
      </c>
    </row>
    <row r="20" spans="1:39" x14ac:dyDescent="0.2">
      <c r="A20" s="32">
        <v>52.080100000000002</v>
      </c>
      <c r="B20" s="25" t="s">
        <v>60</v>
      </c>
      <c r="C20" s="33" t="s">
        <v>61</v>
      </c>
      <c r="D20" s="31">
        <v>8</v>
      </c>
      <c r="E20" s="31">
        <v>22</v>
      </c>
      <c r="F20" s="31">
        <v>30</v>
      </c>
      <c r="G20" s="31">
        <v>14</v>
      </c>
      <c r="H20" s="31">
        <v>23</v>
      </c>
      <c r="I20" s="31">
        <v>37</v>
      </c>
      <c r="J20" s="31">
        <v>7</v>
      </c>
      <c r="K20" s="31">
        <v>25</v>
      </c>
      <c r="L20" s="31">
        <v>32</v>
      </c>
      <c r="M20" s="31">
        <v>8</v>
      </c>
      <c r="N20" s="31">
        <v>29</v>
      </c>
      <c r="O20" s="31">
        <v>37</v>
      </c>
      <c r="P20" s="31">
        <v>15</v>
      </c>
      <c r="Q20" s="31">
        <v>25</v>
      </c>
      <c r="R20" s="31">
        <v>40</v>
      </c>
      <c r="S20" s="31">
        <v>15</v>
      </c>
      <c r="T20" s="31">
        <v>38</v>
      </c>
      <c r="U20" s="31">
        <v>53</v>
      </c>
      <c r="V20" s="31">
        <v>21</v>
      </c>
      <c r="W20" s="31">
        <v>29</v>
      </c>
      <c r="X20" s="31">
        <v>50</v>
      </c>
      <c r="Y20" s="31">
        <v>14</v>
      </c>
      <c r="Z20" s="31">
        <v>21</v>
      </c>
      <c r="AA20" s="31">
        <v>35</v>
      </c>
      <c r="AB20" s="31">
        <v>8</v>
      </c>
      <c r="AC20" s="31">
        <v>35</v>
      </c>
      <c r="AD20" s="31"/>
      <c r="AE20" s="31">
        <f t="shared" si="6"/>
        <v>43</v>
      </c>
      <c r="AF20" s="31">
        <v>10</v>
      </c>
      <c r="AG20" s="31">
        <v>33</v>
      </c>
      <c r="AH20" s="31"/>
      <c r="AI20" s="31">
        <f t="shared" si="7"/>
        <v>43</v>
      </c>
      <c r="AJ20" s="31">
        <v>19</v>
      </c>
      <c r="AK20" s="31">
        <v>34</v>
      </c>
      <c r="AL20" s="53">
        <v>0</v>
      </c>
      <c r="AM20" s="31">
        <f t="shared" si="9"/>
        <v>53</v>
      </c>
    </row>
    <row r="21" spans="1:39" x14ac:dyDescent="0.2">
      <c r="A21" s="32">
        <v>52.100099999999998</v>
      </c>
      <c r="B21" s="25" t="s">
        <v>62</v>
      </c>
      <c r="C21" s="33" t="s">
        <v>63</v>
      </c>
      <c r="D21" s="31">
        <v>23</v>
      </c>
      <c r="E21" s="31">
        <v>12</v>
      </c>
      <c r="F21" s="31">
        <v>35</v>
      </c>
      <c r="G21" s="31">
        <v>20</v>
      </c>
      <c r="H21" s="31">
        <v>10</v>
      </c>
      <c r="I21" s="31">
        <v>30</v>
      </c>
      <c r="J21" s="31">
        <v>14</v>
      </c>
      <c r="K21" s="31">
        <v>8</v>
      </c>
      <c r="L21" s="31">
        <v>22</v>
      </c>
      <c r="M21" s="31">
        <v>24</v>
      </c>
      <c r="N21" s="31">
        <v>8</v>
      </c>
      <c r="O21" s="31">
        <v>32</v>
      </c>
      <c r="P21" s="31">
        <v>28</v>
      </c>
      <c r="Q21" s="31">
        <v>13</v>
      </c>
      <c r="R21" s="31">
        <v>41</v>
      </c>
      <c r="S21" s="31">
        <v>35</v>
      </c>
      <c r="T21" s="31">
        <v>6</v>
      </c>
      <c r="U21" s="31">
        <v>41</v>
      </c>
      <c r="V21" s="31">
        <v>33</v>
      </c>
      <c r="W21" s="31">
        <v>9</v>
      </c>
      <c r="X21" s="31">
        <v>42</v>
      </c>
      <c r="Y21" s="31">
        <v>27</v>
      </c>
      <c r="Z21" s="31">
        <v>6</v>
      </c>
      <c r="AA21" s="31">
        <v>33</v>
      </c>
      <c r="AB21" s="31">
        <v>18</v>
      </c>
      <c r="AC21" s="31">
        <v>6</v>
      </c>
      <c r="AD21" s="31"/>
      <c r="AE21" s="31">
        <f t="shared" si="6"/>
        <v>24</v>
      </c>
      <c r="AF21" s="31">
        <v>16</v>
      </c>
      <c r="AG21" s="31">
        <v>2</v>
      </c>
      <c r="AH21" s="31"/>
      <c r="AI21" s="31">
        <f t="shared" si="7"/>
        <v>18</v>
      </c>
      <c r="AJ21" s="31">
        <v>17</v>
      </c>
      <c r="AK21" s="31">
        <v>13</v>
      </c>
      <c r="AL21" s="53">
        <v>0</v>
      </c>
      <c r="AM21" s="31">
        <f t="shared" si="9"/>
        <v>30</v>
      </c>
    </row>
    <row r="22" spans="1:39" x14ac:dyDescent="0.2">
      <c r="A22" s="32">
        <v>52.120100000000001</v>
      </c>
      <c r="B22" s="25" t="s">
        <v>64</v>
      </c>
      <c r="C22" s="33" t="s">
        <v>65</v>
      </c>
      <c r="D22" s="31">
        <v>2</v>
      </c>
      <c r="E22" s="31">
        <v>11</v>
      </c>
      <c r="F22" s="31">
        <v>13</v>
      </c>
      <c r="G22" s="31">
        <v>4</v>
      </c>
      <c r="H22" s="31">
        <v>16</v>
      </c>
      <c r="I22" s="31">
        <v>20</v>
      </c>
      <c r="J22" s="31">
        <v>3</v>
      </c>
      <c r="K22" s="31">
        <v>13</v>
      </c>
      <c r="L22" s="31">
        <v>16</v>
      </c>
      <c r="M22" s="31">
        <v>3</v>
      </c>
      <c r="N22" s="31">
        <v>13</v>
      </c>
      <c r="O22" s="31">
        <v>16</v>
      </c>
      <c r="P22" s="31">
        <v>11</v>
      </c>
      <c r="Q22" s="31">
        <v>16</v>
      </c>
      <c r="R22" s="31">
        <v>27</v>
      </c>
      <c r="S22" s="31">
        <v>4</v>
      </c>
      <c r="T22" s="31">
        <v>21</v>
      </c>
      <c r="U22" s="31">
        <v>25</v>
      </c>
      <c r="V22" s="31">
        <v>2</v>
      </c>
      <c r="W22" s="31">
        <v>16</v>
      </c>
      <c r="X22" s="31">
        <v>18</v>
      </c>
      <c r="Y22" s="31"/>
      <c r="Z22" s="31">
        <v>13</v>
      </c>
      <c r="AA22" s="31">
        <v>13</v>
      </c>
      <c r="AB22" s="31">
        <v>5</v>
      </c>
      <c r="AC22" s="31">
        <v>9</v>
      </c>
      <c r="AD22" s="31"/>
      <c r="AE22" s="31">
        <f t="shared" si="6"/>
        <v>14</v>
      </c>
      <c r="AF22" s="31">
        <v>4</v>
      </c>
      <c r="AG22" s="31">
        <v>12</v>
      </c>
      <c r="AH22" s="31"/>
      <c r="AI22" s="31">
        <f t="shared" si="7"/>
        <v>16</v>
      </c>
      <c r="AJ22" s="31">
        <v>1</v>
      </c>
      <c r="AK22" s="31">
        <v>8</v>
      </c>
      <c r="AL22" s="53">
        <v>0</v>
      </c>
      <c r="AM22" s="31">
        <f t="shared" si="9"/>
        <v>9</v>
      </c>
    </row>
    <row r="23" spans="1:39" x14ac:dyDescent="0.2">
      <c r="A23" s="32">
        <v>52.130200000000002</v>
      </c>
      <c r="B23" s="25" t="s">
        <v>66</v>
      </c>
      <c r="C23" s="33" t="s">
        <v>67</v>
      </c>
      <c r="D23" s="31"/>
      <c r="E23" s="31"/>
      <c r="F23" s="31"/>
      <c r="G23" s="31">
        <v>1</v>
      </c>
      <c r="H23" s="31"/>
      <c r="I23" s="31">
        <v>1</v>
      </c>
      <c r="J23" s="31">
        <v>1</v>
      </c>
      <c r="K23" s="31">
        <v>2</v>
      </c>
      <c r="L23" s="31">
        <v>3</v>
      </c>
      <c r="M23" s="31">
        <v>2</v>
      </c>
      <c r="N23" s="31">
        <v>2</v>
      </c>
      <c r="O23" s="31">
        <v>4</v>
      </c>
      <c r="P23" s="31">
        <v>2</v>
      </c>
      <c r="Q23" s="31">
        <v>3</v>
      </c>
      <c r="R23" s="31">
        <v>5</v>
      </c>
      <c r="S23" s="31">
        <v>1</v>
      </c>
      <c r="T23" s="31">
        <v>1</v>
      </c>
      <c r="U23" s="31">
        <v>2</v>
      </c>
      <c r="V23" s="31">
        <v>2</v>
      </c>
      <c r="W23" s="31"/>
      <c r="X23" s="31">
        <v>2</v>
      </c>
      <c r="Y23" s="31">
        <v>3</v>
      </c>
      <c r="Z23" s="31">
        <v>1</v>
      </c>
      <c r="AA23" s="31">
        <v>4</v>
      </c>
      <c r="AB23" s="31">
        <v>0</v>
      </c>
      <c r="AC23" s="31">
        <v>2</v>
      </c>
      <c r="AD23" s="31"/>
      <c r="AE23" s="31">
        <f t="shared" si="6"/>
        <v>2</v>
      </c>
      <c r="AF23" s="31">
        <v>1</v>
      </c>
      <c r="AG23" s="31">
        <v>5</v>
      </c>
      <c r="AH23" s="31"/>
      <c r="AI23" s="31">
        <f t="shared" si="7"/>
        <v>6</v>
      </c>
      <c r="AJ23" s="31">
        <v>3</v>
      </c>
      <c r="AK23" s="31">
        <v>1</v>
      </c>
      <c r="AL23" s="53">
        <v>0</v>
      </c>
      <c r="AM23" s="31">
        <f t="shared" si="9"/>
        <v>4</v>
      </c>
    </row>
    <row r="24" spans="1:39" x14ac:dyDescent="0.2">
      <c r="A24" s="32">
        <v>52.140099999999997</v>
      </c>
      <c r="B24" s="25" t="s">
        <v>68</v>
      </c>
      <c r="C24" s="33" t="s">
        <v>69</v>
      </c>
      <c r="D24" s="31">
        <v>41</v>
      </c>
      <c r="E24" s="31">
        <v>19</v>
      </c>
      <c r="F24" s="31">
        <v>60</v>
      </c>
      <c r="G24" s="31">
        <v>45</v>
      </c>
      <c r="H24" s="31">
        <v>17</v>
      </c>
      <c r="I24" s="31">
        <v>62</v>
      </c>
      <c r="J24" s="31">
        <v>31</v>
      </c>
      <c r="K24" s="31">
        <v>15</v>
      </c>
      <c r="L24" s="31">
        <v>46</v>
      </c>
      <c r="M24" s="31">
        <v>42</v>
      </c>
      <c r="N24" s="31">
        <v>31</v>
      </c>
      <c r="O24" s="31">
        <v>73</v>
      </c>
      <c r="P24" s="31">
        <v>63</v>
      </c>
      <c r="Q24" s="31">
        <v>37</v>
      </c>
      <c r="R24" s="31">
        <v>100</v>
      </c>
      <c r="S24" s="31">
        <v>65</v>
      </c>
      <c r="T24" s="31">
        <v>22</v>
      </c>
      <c r="U24" s="31">
        <v>87</v>
      </c>
      <c r="V24" s="31">
        <v>61</v>
      </c>
      <c r="W24" s="31">
        <v>31</v>
      </c>
      <c r="X24" s="31">
        <v>92</v>
      </c>
      <c r="Y24" s="31">
        <v>37</v>
      </c>
      <c r="Z24" s="31">
        <v>23</v>
      </c>
      <c r="AA24" s="31">
        <v>60</v>
      </c>
      <c r="AB24" s="31">
        <v>46</v>
      </c>
      <c r="AC24" s="31">
        <v>19</v>
      </c>
      <c r="AD24" s="31"/>
      <c r="AE24" s="31">
        <f t="shared" si="6"/>
        <v>65</v>
      </c>
      <c r="AF24" s="31">
        <v>42</v>
      </c>
      <c r="AG24" s="31">
        <v>23</v>
      </c>
      <c r="AH24" s="31"/>
      <c r="AI24" s="31">
        <f t="shared" si="7"/>
        <v>65</v>
      </c>
      <c r="AJ24" s="31">
        <v>54</v>
      </c>
      <c r="AK24" s="31">
        <v>28</v>
      </c>
      <c r="AL24" s="53">
        <v>0</v>
      </c>
      <c r="AM24" s="31">
        <f t="shared" si="9"/>
        <v>82</v>
      </c>
    </row>
    <row r="25" spans="1:39" x14ac:dyDescent="0.2">
      <c r="A25" s="32">
        <v>52.070300000000003</v>
      </c>
      <c r="B25" s="25" t="s">
        <v>70</v>
      </c>
      <c r="C25" s="33" t="s">
        <v>71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>
        <v>1</v>
      </c>
      <c r="AA25" s="31">
        <v>1</v>
      </c>
      <c r="AB25" s="31">
        <v>1</v>
      </c>
      <c r="AC25" s="31"/>
      <c r="AD25" s="31"/>
      <c r="AE25" s="31">
        <f t="shared" si="6"/>
        <v>1</v>
      </c>
      <c r="AF25" s="31"/>
      <c r="AG25" s="31">
        <v>1</v>
      </c>
      <c r="AH25" s="31"/>
      <c r="AI25" s="31">
        <f t="shared" si="7"/>
        <v>1</v>
      </c>
      <c r="AJ25" s="31">
        <v>1</v>
      </c>
      <c r="AK25" s="31">
        <v>2</v>
      </c>
      <c r="AL25" s="53">
        <v>0</v>
      </c>
      <c r="AM25" s="31">
        <f t="shared" si="9"/>
        <v>3</v>
      </c>
    </row>
    <row r="26" spans="1:39" x14ac:dyDescent="0.2">
      <c r="A26" s="36" t="s">
        <v>72</v>
      </c>
      <c r="B26" s="37"/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9">
        <f t="shared" si="6"/>
        <v>0</v>
      </c>
      <c r="AF26" s="38"/>
      <c r="AG26" s="38"/>
      <c r="AH26" s="38"/>
      <c r="AI26" s="39"/>
      <c r="AJ26" s="38"/>
      <c r="AK26" s="38"/>
      <c r="AL26" s="38"/>
      <c r="AM26" s="39"/>
    </row>
    <row r="27" spans="1:39" x14ac:dyDescent="0.2">
      <c r="A27" s="28" t="s">
        <v>46</v>
      </c>
      <c r="B27" s="26"/>
      <c r="C27" s="26"/>
      <c r="D27" s="27">
        <v>30</v>
      </c>
      <c r="E27" s="27">
        <v>28</v>
      </c>
      <c r="F27" s="27">
        <v>58</v>
      </c>
      <c r="G27" s="27">
        <v>31</v>
      </c>
      <c r="H27" s="27">
        <v>15</v>
      </c>
      <c r="I27" s="27">
        <v>46</v>
      </c>
      <c r="J27" s="27">
        <v>30</v>
      </c>
      <c r="K27" s="27">
        <v>24</v>
      </c>
      <c r="L27" s="27">
        <v>54</v>
      </c>
      <c r="M27" s="27">
        <v>29</v>
      </c>
      <c r="N27" s="27">
        <v>18</v>
      </c>
      <c r="O27" s="27">
        <v>47</v>
      </c>
      <c r="P27" s="27">
        <v>25</v>
      </c>
      <c r="Q27" s="27">
        <v>12</v>
      </c>
      <c r="R27" s="27">
        <v>37</v>
      </c>
      <c r="S27" s="27">
        <v>26</v>
      </c>
      <c r="T27" s="27">
        <v>18</v>
      </c>
      <c r="U27" s="27">
        <v>44</v>
      </c>
      <c r="V27" s="27">
        <v>21</v>
      </c>
      <c r="W27" s="27">
        <v>23</v>
      </c>
      <c r="X27" s="27">
        <v>44</v>
      </c>
      <c r="Y27" s="27">
        <v>32</v>
      </c>
      <c r="Z27" s="27">
        <v>15</v>
      </c>
      <c r="AA27" s="27">
        <v>47</v>
      </c>
      <c r="AB27" s="27">
        <v>37</v>
      </c>
      <c r="AC27" s="27">
        <v>15</v>
      </c>
      <c r="AD27" s="27"/>
      <c r="AE27" s="31">
        <f t="shared" si="6"/>
        <v>52</v>
      </c>
      <c r="AF27" s="27">
        <v>41</v>
      </c>
      <c r="AG27" s="27">
        <v>26</v>
      </c>
      <c r="AH27" s="27"/>
      <c r="AI27" s="27">
        <f t="shared" si="7"/>
        <v>67</v>
      </c>
      <c r="AJ27" s="27">
        <v>39</v>
      </c>
      <c r="AK27" s="27">
        <v>20</v>
      </c>
      <c r="AL27" s="27">
        <v>0</v>
      </c>
      <c r="AM27" s="27">
        <f t="shared" ref="AM27:AM29" si="10">SUM(AJ27:AL27)</f>
        <v>59</v>
      </c>
    </row>
    <row r="28" spans="1:39" x14ac:dyDescent="0.2">
      <c r="A28" s="29" t="s">
        <v>47</v>
      </c>
      <c r="B28" s="30"/>
      <c r="C28" s="30"/>
      <c r="D28" s="31">
        <v>30</v>
      </c>
      <c r="E28" s="31">
        <v>28</v>
      </c>
      <c r="F28" s="31">
        <v>58</v>
      </c>
      <c r="G28" s="31">
        <v>31</v>
      </c>
      <c r="H28" s="31">
        <v>15</v>
      </c>
      <c r="I28" s="31">
        <v>46</v>
      </c>
      <c r="J28" s="31">
        <v>30</v>
      </c>
      <c r="K28" s="31">
        <v>24</v>
      </c>
      <c r="L28" s="31">
        <v>54</v>
      </c>
      <c r="M28" s="31">
        <v>29</v>
      </c>
      <c r="N28" s="31">
        <v>18</v>
      </c>
      <c r="O28" s="31">
        <v>47</v>
      </c>
      <c r="P28" s="31">
        <v>25</v>
      </c>
      <c r="Q28" s="31">
        <v>12</v>
      </c>
      <c r="R28" s="31">
        <v>37</v>
      </c>
      <c r="S28" s="31">
        <v>26</v>
      </c>
      <c r="T28" s="31">
        <v>18</v>
      </c>
      <c r="U28" s="31">
        <v>44</v>
      </c>
      <c r="V28" s="31">
        <v>21</v>
      </c>
      <c r="W28" s="31">
        <v>23</v>
      </c>
      <c r="X28" s="31">
        <v>44</v>
      </c>
      <c r="Y28" s="31">
        <v>32</v>
      </c>
      <c r="Z28" s="31">
        <v>15</v>
      </c>
      <c r="AA28" s="31">
        <v>47</v>
      </c>
      <c r="AB28" s="31">
        <v>37</v>
      </c>
      <c r="AC28" s="31">
        <v>15</v>
      </c>
      <c r="AD28" s="31"/>
      <c r="AE28" s="31">
        <f t="shared" si="6"/>
        <v>52</v>
      </c>
      <c r="AF28" s="31">
        <v>41</v>
      </c>
      <c r="AG28" s="31">
        <v>26</v>
      </c>
      <c r="AH28" s="31"/>
      <c r="AI28" s="31">
        <f t="shared" si="7"/>
        <v>67</v>
      </c>
      <c r="AJ28" s="31">
        <v>39</v>
      </c>
      <c r="AK28" s="31">
        <v>20</v>
      </c>
      <c r="AL28" s="31">
        <v>0</v>
      </c>
      <c r="AM28" s="31">
        <f t="shared" si="10"/>
        <v>59</v>
      </c>
    </row>
    <row r="29" spans="1:39" x14ac:dyDescent="0.2">
      <c r="A29" s="32">
        <v>4.0400999999999998</v>
      </c>
      <c r="B29" s="25" t="s">
        <v>73</v>
      </c>
      <c r="C29" s="33" t="s">
        <v>74</v>
      </c>
      <c r="D29" s="31">
        <v>30</v>
      </c>
      <c r="E29" s="31">
        <v>28</v>
      </c>
      <c r="F29" s="31">
        <v>58</v>
      </c>
      <c r="G29" s="31">
        <v>31</v>
      </c>
      <c r="H29" s="31">
        <v>15</v>
      </c>
      <c r="I29" s="31">
        <v>46</v>
      </c>
      <c r="J29" s="31">
        <v>30</v>
      </c>
      <c r="K29" s="31">
        <v>24</v>
      </c>
      <c r="L29" s="31">
        <v>54</v>
      </c>
      <c r="M29" s="31">
        <v>29</v>
      </c>
      <c r="N29" s="31">
        <v>18</v>
      </c>
      <c r="O29" s="31">
        <v>47</v>
      </c>
      <c r="P29" s="31">
        <v>25</v>
      </c>
      <c r="Q29" s="31">
        <v>12</v>
      </c>
      <c r="R29" s="31">
        <v>37</v>
      </c>
      <c r="S29" s="31">
        <v>26</v>
      </c>
      <c r="T29" s="31">
        <v>18</v>
      </c>
      <c r="U29" s="31">
        <v>44</v>
      </c>
      <c r="V29" s="31">
        <v>21</v>
      </c>
      <c r="W29" s="31">
        <v>23</v>
      </c>
      <c r="X29" s="31">
        <v>44</v>
      </c>
      <c r="Y29" s="31">
        <v>32</v>
      </c>
      <c r="Z29" s="31">
        <v>15</v>
      </c>
      <c r="AA29" s="31">
        <v>47</v>
      </c>
      <c r="AB29" s="31">
        <v>37</v>
      </c>
      <c r="AC29" s="31">
        <v>15</v>
      </c>
      <c r="AD29" s="31"/>
      <c r="AE29" s="31">
        <f t="shared" si="6"/>
        <v>52</v>
      </c>
      <c r="AF29" s="31">
        <v>41</v>
      </c>
      <c r="AG29" s="31">
        <v>26</v>
      </c>
      <c r="AH29" s="31"/>
      <c r="AI29" s="31">
        <f t="shared" si="7"/>
        <v>67</v>
      </c>
      <c r="AJ29" s="31">
        <v>39</v>
      </c>
      <c r="AK29" s="31">
        <v>20</v>
      </c>
      <c r="AL29" s="31">
        <v>0</v>
      </c>
      <c r="AM29" s="31">
        <f t="shared" si="10"/>
        <v>59</v>
      </c>
    </row>
    <row r="30" spans="1:39" x14ac:dyDescent="0.2">
      <c r="A30" s="36" t="s">
        <v>75</v>
      </c>
      <c r="B30" s="37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9">
        <f t="shared" si="6"/>
        <v>0</v>
      </c>
      <c r="AF30" s="38"/>
      <c r="AG30" s="38"/>
      <c r="AH30" s="38"/>
      <c r="AI30" s="39"/>
      <c r="AJ30" s="38"/>
      <c r="AK30" s="38"/>
      <c r="AL30" s="38"/>
      <c r="AM30" s="39"/>
    </row>
    <row r="31" spans="1:39" x14ac:dyDescent="0.2">
      <c r="A31" s="28" t="s">
        <v>46</v>
      </c>
      <c r="B31" s="26"/>
      <c r="C31" s="26"/>
      <c r="D31" s="27">
        <v>289</v>
      </c>
      <c r="E31" s="27">
        <v>169</v>
      </c>
      <c r="F31" s="27">
        <v>458</v>
      </c>
      <c r="G31" s="27">
        <v>278</v>
      </c>
      <c r="H31" s="27">
        <v>179</v>
      </c>
      <c r="I31" s="27">
        <v>457</v>
      </c>
      <c r="J31" s="27">
        <v>262</v>
      </c>
      <c r="K31" s="27">
        <v>157</v>
      </c>
      <c r="L31" s="27">
        <v>419</v>
      </c>
      <c r="M31" s="27">
        <v>232</v>
      </c>
      <c r="N31" s="27">
        <v>181</v>
      </c>
      <c r="O31" s="27">
        <v>413</v>
      </c>
      <c r="P31" s="27">
        <v>255</v>
      </c>
      <c r="Q31" s="27">
        <v>155</v>
      </c>
      <c r="R31" s="27">
        <v>410</v>
      </c>
      <c r="S31" s="27">
        <v>251</v>
      </c>
      <c r="T31" s="27">
        <v>146</v>
      </c>
      <c r="U31" s="27">
        <v>397</v>
      </c>
      <c r="V31" s="27">
        <v>251</v>
      </c>
      <c r="W31" s="27">
        <v>149</v>
      </c>
      <c r="X31" s="27">
        <v>400</v>
      </c>
      <c r="Y31" s="27">
        <v>229</v>
      </c>
      <c r="Z31" s="27">
        <v>140</v>
      </c>
      <c r="AA31" s="27">
        <v>369</v>
      </c>
      <c r="AB31" s="27">
        <v>204</v>
      </c>
      <c r="AC31" s="27">
        <v>115</v>
      </c>
      <c r="AD31" s="27"/>
      <c r="AE31" s="31">
        <f t="shared" si="6"/>
        <v>319</v>
      </c>
      <c r="AF31" s="27">
        <v>238</v>
      </c>
      <c r="AG31" s="27">
        <v>125</v>
      </c>
      <c r="AH31" s="27"/>
      <c r="AI31" s="27">
        <f t="shared" si="7"/>
        <v>363</v>
      </c>
      <c r="AJ31" s="27">
        <v>213</v>
      </c>
      <c r="AK31" s="27">
        <v>113</v>
      </c>
      <c r="AL31" s="27"/>
      <c r="AM31" s="27">
        <f t="shared" ref="AM31:AM36" si="11">SUM(AJ31:AL31)</f>
        <v>326</v>
      </c>
    </row>
    <row r="32" spans="1:39" x14ac:dyDescent="0.2">
      <c r="A32" s="29" t="s">
        <v>47</v>
      </c>
      <c r="B32" s="30"/>
      <c r="C32" s="30"/>
      <c r="D32" s="31">
        <v>289</v>
      </c>
      <c r="E32" s="31">
        <v>169</v>
      </c>
      <c r="F32" s="31">
        <v>458</v>
      </c>
      <c r="G32" s="31">
        <v>278</v>
      </c>
      <c r="H32" s="31">
        <v>179</v>
      </c>
      <c r="I32" s="31">
        <v>457</v>
      </c>
      <c r="J32" s="31">
        <v>262</v>
      </c>
      <c r="K32" s="31">
        <v>157</v>
      </c>
      <c r="L32" s="31">
        <v>419</v>
      </c>
      <c r="M32" s="31">
        <v>232</v>
      </c>
      <c r="N32" s="31">
        <v>181</v>
      </c>
      <c r="O32" s="31">
        <v>413</v>
      </c>
      <c r="P32" s="31">
        <v>255</v>
      </c>
      <c r="Q32" s="31">
        <v>155</v>
      </c>
      <c r="R32" s="31">
        <v>410</v>
      </c>
      <c r="S32" s="31">
        <v>251</v>
      </c>
      <c r="T32" s="31">
        <v>146</v>
      </c>
      <c r="U32" s="31">
        <v>397</v>
      </c>
      <c r="V32" s="31">
        <v>251</v>
      </c>
      <c r="W32" s="31">
        <v>149</v>
      </c>
      <c r="X32" s="31">
        <v>400</v>
      </c>
      <c r="Y32" s="31">
        <v>229</v>
      </c>
      <c r="Z32" s="31">
        <v>140</v>
      </c>
      <c r="AA32" s="31">
        <v>369</v>
      </c>
      <c r="AB32" s="31">
        <f>SUM(AB33:AB45)</f>
        <v>204</v>
      </c>
      <c r="AC32" s="31">
        <f t="shared" ref="AC32:AD32" si="12">SUM(AC33:AC45)</f>
        <v>115</v>
      </c>
      <c r="AD32" s="31">
        <f t="shared" si="12"/>
        <v>0</v>
      </c>
      <c r="AE32" s="31">
        <f t="shared" si="6"/>
        <v>319</v>
      </c>
      <c r="AF32" s="31">
        <f>SUM(AF33:AF45)</f>
        <v>238</v>
      </c>
      <c r="AG32" s="31">
        <f t="shared" ref="AG32:AH32" si="13">SUM(AG33:AG45)</f>
        <v>125</v>
      </c>
      <c r="AH32" s="31">
        <f t="shared" si="13"/>
        <v>0</v>
      </c>
      <c r="AI32" s="31">
        <f t="shared" si="7"/>
        <v>363</v>
      </c>
      <c r="AJ32" s="31">
        <f>SUM(AJ33:AJ45)</f>
        <v>213</v>
      </c>
      <c r="AK32" s="31">
        <f t="shared" ref="AK32:AL32" si="14">SUM(AK33:AK45)</f>
        <v>113</v>
      </c>
      <c r="AL32" s="31">
        <f t="shared" si="14"/>
        <v>0</v>
      </c>
      <c r="AM32" s="31">
        <f t="shared" si="11"/>
        <v>326</v>
      </c>
    </row>
    <row r="33" spans="1:39" x14ac:dyDescent="0.2">
      <c r="A33" s="32">
        <v>3.0104000000000002</v>
      </c>
      <c r="B33" s="25" t="s">
        <v>76</v>
      </c>
      <c r="C33" s="33" t="s">
        <v>77</v>
      </c>
      <c r="D33" s="31">
        <v>13</v>
      </c>
      <c r="E33" s="31">
        <v>6</v>
      </c>
      <c r="F33" s="31">
        <v>19</v>
      </c>
      <c r="G33" s="31">
        <v>5</v>
      </c>
      <c r="H33" s="31">
        <v>1</v>
      </c>
      <c r="I33" s="31">
        <v>6</v>
      </c>
      <c r="J33" s="31">
        <v>16</v>
      </c>
      <c r="K33" s="31">
        <v>4</v>
      </c>
      <c r="L33" s="31">
        <v>20</v>
      </c>
      <c r="M33" s="31">
        <v>7</v>
      </c>
      <c r="N33" s="31">
        <v>8</v>
      </c>
      <c r="O33" s="31">
        <v>15</v>
      </c>
      <c r="P33" s="31">
        <v>10</v>
      </c>
      <c r="Q33" s="31">
        <v>5</v>
      </c>
      <c r="R33" s="31">
        <v>15</v>
      </c>
      <c r="S33" s="31">
        <v>18</v>
      </c>
      <c r="T33" s="31">
        <v>5</v>
      </c>
      <c r="U33" s="31">
        <v>23</v>
      </c>
      <c r="V33" s="31">
        <v>11</v>
      </c>
      <c r="W33" s="31">
        <v>9</v>
      </c>
      <c r="X33" s="31">
        <v>20</v>
      </c>
      <c r="Y33" s="31">
        <v>12</v>
      </c>
      <c r="Z33" s="31">
        <v>5</v>
      </c>
      <c r="AA33" s="31">
        <v>17</v>
      </c>
      <c r="AB33" s="31">
        <v>11</v>
      </c>
      <c r="AC33" s="31">
        <v>8</v>
      </c>
      <c r="AD33" s="31"/>
      <c r="AE33" s="31">
        <f t="shared" si="6"/>
        <v>19</v>
      </c>
      <c r="AF33" s="31">
        <v>22</v>
      </c>
      <c r="AG33" s="31">
        <v>7</v>
      </c>
      <c r="AH33" s="31"/>
      <c r="AI33" s="31">
        <f t="shared" si="7"/>
        <v>29</v>
      </c>
      <c r="AJ33" s="31">
        <v>9</v>
      </c>
      <c r="AK33" s="31">
        <v>2</v>
      </c>
      <c r="AL33" s="31"/>
      <c r="AM33" s="31">
        <f t="shared" si="11"/>
        <v>11</v>
      </c>
    </row>
    <row r="34" spans="1:39" x14ac:dyDescent="0.2">
      <c r="A34" s="32">
        <v>11.0701</v>
      </c>
      <c r="B34" s="25" t="s">
        <v>78</v>
      </c>
      <c r="C34" s="33" t="s">
        <v>79</v>
      </c>
      <c r="D34" s="31">
        <v>2</v>
      </c>
      <c r="E34" s="31">
        <v>5</v>
      </c>
      <c r="F34" s="31">
        <v>7</v>
      </c>
      <c r="G34" s="31">
        <v>2</v>
      </c>
      <c r="H34" s="31">
        <v>13</v>
      </c>
      <c r="I34" s="31">
        <v>15</v>
      </c>
      <c r="J34" s="31">
        <v>3</v>
      </c>
      <c r="K34" s="31">
        <v>8</v>
      </c>
      <c r="L34" s="31">
        <v>11</v>
      </c>
      <c r="M34" s="31">
        <v>2</v>
      </c>
      <c r="N34" s="31">
        <v>23</v>
      </c>
      <c r="O34" s="31">
        <v>25</v>
      </c>
      <c r="P34" s="31">
        <v>2</v>
      </c>
      <c r="Q34" s="31">
        <v>13</v>
      </c>
      <c r="R34" s="31">
        <v>15</v>
      </c>
      <c r="S34" s="31"/>
      <c r="T34" s="31">
        <v>7</v>
      </c>
      <c r="U34" s="31">
        <v>7</v>
      </c>
      <c r="V34" s="31">
        <v>3</v>
      </c>
      <c r="W34" s="31">
        <v>17</v>
      </c>
      <c r="X34" s="31">
        <v>20</v>
      </c>
      <c r="Y34" s="31">
        <v>4</v>
      </c>
      <c r="Z34" s="31">
        <v>23</v>
      </c>
      <c r="AA34" s="31">
        <v>27</v>
      </c>
      <c r="AB34" s="31">
        <v>4</v>
      </c>
      <c r="AC34" s="31">
        <v>10</v>
      </c>
      <c r="AD34" s="31"/>
      <c r="AE34" s="31">
        <f t="shared" si="6"/>
        <v>14</v>
      </c>
      <c r="AF34" s="31">
        <v>4</v>
      </c>
      <c r="AG34" s="31">
        <v>9</v>
      </c>
      <c r="AH34" s="31"/>
      <c r="AI34" s="31">
        <f t="shared" si="7"/>
        <v>13</v>
      </c>
      <c r="AJ34" s="31">
        <v>4</v>
      </c>
      <c r="AK34" s="31">
        <v>17</v>
      </c>
      <c r="AL34" s="31"/>
      <c r="AM34" s="31">
        <f t="shared" si="11"/>
        <v>21</v>
      </c>
    </row>
    <row r="35" spans="1:39" x14ac:dyDescent="0.2">
      <c r="A35" s="32">
        <v>26.010100000000001</v>
      </c>
      <c r="B35" s="25" t="s">
        <v>80</v>
      </c>
      <c r="C35" s="33" t="s">
        <v>81</v>
      </c>
      <c r="D35" s="31">
        <v>80</v>
      </c>
      <c r="E35" s="31">
        <v>41</v>
      </c>
      <c r="F35" s="31">
        <v>121</v>
      </c>
      <c r="G35" s="31">
        <v>86</v>
      </c>
      <c r="H35" s="31">
        <v>37</v>
      </c>
      <c r="I35" s="31">
        <v>123</v>
      </c>
      <c r="J35" s="31">
        <v>67</v>
      </c>
      <c r="K35" s="31">
        <v>43</v>
      </c>
      <c r="L35" s="31">
        <v>110</v>
      </c>
      <c r="M35" s="31">
        <v>52</v>
      </c>
      <c r="N35" s="31">
        <v>37</v>
      </c>
      <c r="O35" s="31">
        <v>89</v>
      </c>
      <c r="P35" s="31">
        <v>65</v>
      </c>
      <c r="Q35" s="31">
        <v>23</v>
      </c>
      <c r="R35" s="31">
        <v>88</v>
      </c>
      <c r="S35" s="31">
        <v>53</v>
      </c>
      <c r="T35" s="31">
        <v>17</v>
      </c>
      <c r="U35" s="31">
        <v>70</v>
      </c>
      <c r="V35" s="31">
        <v>51</v>
      </c>
      <c r="W35" s="31">
        <v>20</v>
      </c>
      <c r="X35" s="31">
        <v>71</v>
      </c>
      <c r="Y35" s="31">
        <v>53</v>
      </c>
      <c r="Z35" s="31">
        <v>22</v>
      </c>
      <c r="AA35" s="31">
        <v>75</v>
      </c>
      <c r="AB35" s="31">
        <v>44</v>
      </c>
      <c r="AC35" s="31">
        <v>25</v>
      </c>
      <c r="AD35" s="31"/>
      <c r="AE35" s="31">
        <f t="shared" si="6"/>
        <v>69</v>
      </c>
      <c r="AF35" s="31">
        <v>39</v>
      </c>
      <c r="AG35" s="31">
        <v>17</v>
      </c>
      <c r="AH35" s="31"/>
      <c r="AI35" s="31">
        <f t="shared" si="7"/>
        <v>56</v>
      </c>
      <c r="AJ35" s="31">
        <v>40</v>
      </c>
      <c r="AK35" s="31">
        <v>15</v>
      </c>
      <c r="AL35" s="31"/>
      <c r="AM35" s="31">
        <f t="shared" si="11"/>
        <v>55</v>
      </c>
    </row>
    <row r="36" spans="1:39" x14ac:dyDescent="0.2">
      <c r="A36" s="32">
        <v>26.010100000000001</v>
      </c>
      <c r="B36" s="25" t="s">
        <v>82</v>
      </c>
      <c r="C36" s="33" t="s">
        <v>83</v>
      </c>
      <c r="D36" s="31">
        <v>91</v>
      </c>
      <c r="E36" s="31">
        <v>60</v>
      </c>
      <c r="F36" s="31">
        <v>151</v>
      </c>
      <c r="G36" s="31">
        <v>85</v>
      </c>
      <c r="H36" s="31">
        <v>56</v>
      </c>
      <c r="I36" s="31">
        <v>141</v>
      </c>
      <c r="J36" s="31">
        <v>80</v>
      </c>
      <c r="K36" s="31">
        <v>68</v>
      </c>
      <c r="L36" s="31">
        <v>148</v>
      </c>
      <c r="M36" s="31">
        <v>76</v>
      </c>
      <c r="N36" s="31">
        <v>57</v>
      </c>
      <c r="O36" s="31">
        <v>133</v>
      </c>
      <c r="P36" s="31">
        <v>95</v>
      </c>
      <c r="Q36" s="31">
        <v>64</v>
      </c>
      <c r="R36" s="31">
        <v>159</v>
      </c>
      <c r="S36" s="31">
        <v>99</v>
      </c>
      <c r="T36" s="31">
        <v>61</v>
      </c>
      <c r="U36" s="31">
        <v>160</v>
      </c>
      <c r="V36" s="31">
        <v>89</v>
      </c>
      <c r="W36" s="31">
        <v>56</v>
      </c>
      <c r="X36" s="31">
        <v>145</v>
      </c>
      <c r="Y36" s="31">
        <v>98</v>
      </c>
      <c r="Z36" s="31">
        <v>57</v>
      </c>
      <c r="AA36" s="31">
        <v>155</v>
      </c>
      <c r="AB36" s="31">
        <v>77</v>
      </c>
      <c r="AC36" s="31">
        <v>43</v>
      </c>
      <c r="AD36" s="31"/>
      <c r="AE36" s="31">
        <f t="shared" si="6"/>
        <v>120</v>
      </c>
      <c r="AF36" s="31">
        <v>91</v>
      </c>
      <c r="AG36" s="31">
        <v>53</v>
      </c>
      <c r="AH36" s="31"/>
      <c r="AI36" s="31">
        <f t="shared" si="7"/>
        <v>144</v>
      </c>
      <c r="AJ36" s="31">
        <v>93</v>
      </c>
      <c r="AK36" s="31">
        <v>50</v>
      </c>
      <c r="AL36" s="31"/>
      <c r="AM36" s="31">
        <f t="shared" si="11"/>
        <v>143</v>
      </c>
    </row>
    <row r="37" spans="1:39" x14ac:dyDescent="0.2">
      <c r="A37" s="32">
        <v>26.010100000000001</v>
      </c>
      <c r="B37" s="25" t="s">
        <v>84</v>
      </c>
      <c r="C37" s="33" t="s">
        <v>85</v>
      </c>
      <c r="D37" s="31">
        <v>1</v>
      </c>
      <c r="E37" s="31"/>
      <c r="F37" s="31">
        <v>1</v>
      </c>
      <c r="G37" s="31"/>
      <c r="H37" s="31">
        <v>2</v>
      </c>
      <c r="I37" s="31">
        <v>2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>
        <v>1</v>
      </c>
      <c r="Z37" s="31"/>
      <c r="AA37" s="31">
        <v>1</v>
      </c>
      <c r="AB37" s="34"/>
      <c r="AC37" s="34"/>
      <c r="AD37" s="34"/>
      <c r="AE37" s="34">
        <f t="shared" si="6"/>
        <v>0</v>
      </c>
      <c r="AF37" s="34"/>
      <c r="AG37" s="34"/>
      <c r="AH37" s="34"/>
      <c r="AI37" s="34"/>
      <c r="AJ37" s="34"/>
      <c r="AK37" s="34"/>
      <c r="AL37" s="34"/>
      <c r="AM37" s="34"/>
    </row>
    <row r="38" spans="1:39" x14ac:dyDescent="0.2">
      <c r="A38" s="32">
        <v>27.010100000000001</v>
      </c>
      <c r="B38" s="25" t="s">
        <v>86</v>
      </c>
      <c r="C38" s="33" t="s">
        <v>87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>
        <v>1</v>
      </c>
      <c r="R38" s="31">
        <v>1</v>
      </c>
      <c r="S38" s="31"/>
      <c r="T38" s="31"/>
      <c r="U38" s="31"/>
      <c r="V38" s="31"/>
      <c r="W38" s="31"/>
      <c r="X38" s="31"/>
      <c r="Y38" s="31"/>
      <c r="Z38" s="31"/>
      <c r="AA38" s="31"/>
      <c r="AB38" s="34"/>
      <c r="AC38" s="34"/>
      <c r="AD38" s="34"/>
      <c r="AE38" s="34">
        <f t="shared" si="6"/>
        <v>0</v>
      </c>
      <c r="AF38" s="34"/>
      <c r="AG38" s="34"/>
      <c r="AH38" s="34"/>
      <c r="AI38" s="34"/>
      <c r="AJ38" s="34"/>
      <c r="AK38" s="34"/>
      <c r="AL38" s="34"/>
      <c r="AM38" s="34"/>
    </row>
    <row r="39" spans="1:39" x14ac:dyDescent="0.2">
      <c r="A39" s="56">
        <v>27.010100000000001</v>
      </c>
      <c r="B39" s="25" t="s">
        <v>88</v>
      </c>
      <c r="C39" s="33" t="s">
        <v>89</v>
      </c>
      <c r="D39" s="31"/>
      <c r="E39" s="31">
        <v>3</v>
      </c>
      <c r="F39" s="31">
        <v>3</v>
      </c>
      <c r="G39" s="31">
        <v>2</v>
      </c>
      <c r="H39" s="31">
        <v>2</v>
      </c>
      <c r="I39" s="31">
        <v>4</v>
      </c>
      <c r="J39" s="31">
        <v>2</v>
      </c>
      <c r="K39" s="31">
        <v>2</v>
      </c>
      <c r="L39" s="31">
        <v>4</v>
      </c>
      <c r="M39" s="31">
        <v>2</v>
      </c>
      <c r="N39" s="31">
        <v>1</v>
      </c>
      <c r="O39" s="31">
        <v>3</v>
      </c>
      <c r="P39" s="31">
        <v>2</v>
      </c>
      <c r="Q39" s="31">
        <v>5</v>
      </c>
      <c r="R39" s="31">
        <v>7</v>
      </c>
      <c r="S39" s="31"/>
      <c r="T39" s="31">
        <v>3</v>
      </c>
      <c r="U39" s="31">
        <v>3</v>
      </c>
      <c r="V39" s="31"/>
      <c r="W39" s="31">
        <v>2</v>
      </c>
      <c r="X39" s="31">
        <v>2</v>
      </c>
      <c r="Y39" s="31">
        <v>1</v>
      </c>
      <c r="Z39" s="31">
        <v>1</v>
      </c>
      <c r="AA39" s="31">
        <v>2</v>
      </c>
      <c r="AB39" s="31">
        <v>1</v>
      </c>
      <c r="AC39" s="31"/>
      <c r="AD39" s="31"/>
      <c r="AE39" s="31">
        <f t="shared" si="6"/>
        <v>1</v>
      </c>
      <c r="AF39" s="40"/>
      <c r="AG39" s="40"/>
      <c r="AH39" s="40"/>
      <c r="AI39" s="40"/>
      <c r="AJ39" s="40">
        <v>0</v>
      </c>
      <c r="AK39" s="40">
        <v>2</v>
      </c>
      <c r="AL39" s="40"/>
      <c r="AM39" s="40">
        <v>2</v>
      </c>
    </row>
    <row r="40" spans="1:39" x14ac:dyDescent="0.2">
      <c r="A40" s="57">
        <v>27.010100000000001</v>
      </c>
      <c r="B40" s="25" t="s">
        <v>90</v>
      </c>
      <c r="C40" s="33" t="s">
        <v>91</v>
      </c>
      <c r="D40" s="31"/>
      <c r="E40" s="31">
        <v>1</v>
      </c>
      <c r="F40" s="31">
        <v>1</v>
      </c>
      <c r="G40" s="31"/>
      <c r="H40" s="31">
        <v>1</v>
      </c>
      <c r="I40" s="31">
        <v>1</v>
      </c>
      <c r="J40" s="31"/>
      <c r="K40" s="31"/>
      <c r="L40" s="31"/>
      <c r="M40" s="31"/>
      <c r="N40" s="31">
        <v>2</v>
      </c>
      <c r="O40" s="31">
        <v>2</v>
      </c>
      <c r="P40" s="31">
        <v>1</v>
      </c>
      <c r="Q40" s="31">
        <v>1</v>
      </c>
      <c r="R40" s="31">
        <v>2</v>
      </c>
      <c r="S40" s="31">
        <v>1</v>
      </c>
      <c r="T40" s="31">
        <v>1</v>
      </c>
      <c r="U40" s="31">
        <v>2</v>
      </c>
      <c r="V40" s="31"/>
      <c r="W40" s="31">
        <v>4</v>
      </c>
      <c r="X40" s="31">
        <v>4</v>
      </c>
      <c r="Y40" s="31"/>
      <c r="Z40" s="31">
        <v>2</v>
      </c>
      <c r="AA40" s="31">
        <v>2</v>
      </c>
      <c r="AB40" s="31"/>
      <c r="AC40" s="31">
        <v>1</v>
      </c>
      <c r="AD40" s="31"/>
      <c r="AE40" s="31">
        <f t="shared" si="6"/>
        <v>1</v>
      </c>
      <c r="AF40" s="34"/>
      <c r="AG40" s="34"/>
      <c r="AH40" s="34"/>
      <c r="AI40" s="34"/>
      <c r="AJ40" s="34"/>
      <c r="AK40" s="34"/>
      <c r="AL40" s="34"/>
      <c r="AM40" s="34"/>
    </row>
    <row r="41" spans="1:39" x14ac:dyDescent="0.2">
      <c r="A41" s="32">
        <v>27.010100000000001</v>
      </c>
      <c r="B41" s="25" t="s">
        <v>92</v>
      </c>
      <c r="C41" s="33" t="s">
        <v>93</v>
      </c>
      <c r="D41" s="31">
        <v>39</v>
      </c>
      <c r="E41" s="31">
        <v>27</v>
      </c>
      <c r="F41" s="31">
        <v>66</v>
      </c>
      <c r="G41" s="31">
        <v>47</v>
      </c>
      <c r="H41" s="31">
        <v>25</v>
      </c>
      <c r="I41" s="31">
        <v>72</v>
      </c>
      <c r="J41" s="31">
        <v>45</v>
      </c>
      <c r="K41" s="31">
        <v>13</v>
      </c>
      <c r="L41" s="31">
        <v>58</v>
      </c>
      <c r="M41" s="31">
        <v>47</v>
      </c>
      <c r="N41" s="31">
        <v>28</v>
      </c>
      <c r="O41" s="31">
        <v>75</v>
      </c>
      <c r="P41" s="31">
        <v>37</v>
      </c>
      <c r="Q41" s="31">
        <v>11</v>
      </c>
      <c r="R41" s="31">
        <v>48</v>
      </c>
      <c r="S41" s="31">
        <v>27</v>
      </c>
      <c r="T41" s="31">
        <v>19</v>
      </c>
      <c r="U41" s="31">
        <v>46</v>
      </c>
      <c r="V41" s="31">
        <v>36</v>
      </c>
      <c r="W41" s="31">
        <v>14</v>
      </c>
      <c r="X41" s="31">
        <v>50</v>
      </c>
      <c r="Y41" s="31">
        <v>37</v>
      </c>
      <c r="Z41" s="31">
        <v>8</v>
      </c>
      <c r="AA41" s="31">
        <v>45</v>
      </c>
      <c r="AB41" s="31">
        <v>34</v>
      </c>
      <c r="AC41" s="31">
        <v>11</v>
      </c>
      <c r="AD41" s="31"/>
      <c r="AE41" s="31">
        <f t="shared" si="6"/>
        <v>45</v>
      </c>
      <c r="AF41" s="31">
        <v>32</v>
      </c>
      <c r="AG41" s="31">
        <v>14</v>
      </c>
      <c r="AH41" s="31"/>
      <c r="AI41" s="31">
        <f t="shared" si="7"/>
        <v>46</v>
      </c>
      <c r="AJ41" s="31">
        <v>29</v>
      </c>
      <c r="AK41" s="31">
        <v>10</v>
      </c>
      <c r="AL41" s="31"/>
      <c r="AM41" s="31">
        <f t="shared" ref="AM41:AM44" si="15">SUM(AJ41:AL41)</f>
        <v>39</v>
      </c>
    </row>
    <row r="42" spans="1:39" x14ac:dyDescent="0.2">
      <c r="A42" s="32">
        <v>40.0501</v>
      </c>
      <c r="B42" s="25" t="s">
        <v>94</v>
      </c>
      <c r="C42" s="33" t="s">
        <v>95</v>
      </c>
      <c r="D42" s="31">
        <v>38</v>
      </c>
      <c r="E42" s="31">
        <v>19</v>
      </c>
      <c r="F42" s="31">
        <v>57</v>
      </c>
      <c r="G42" s="31">
        <v>24</v>
      </c>
      <c r="H42" s="31">
        <v>30</v>
      </c>
      <c r="I42" s="31">
        <v>54</v>
      </c>
      <c r="J42" s="31">
        <v>22</v>
      </c>
      <c r="K42" s="31">
        <v>13</v>
      </c>
      <c r="L42" s="31">
        <v>35</v>
      </c>
      <c r="M42" s="31">
        <v>23</v>
      </c>
      <c r="N42" s="31">
        <v>19</v>
      </c>
      <c r="O42" s="31">
        <v>42</v>
      </c>
      <c r="P42" s="31">
        <v>28</v>
      </c>
      <c r="Q42" s="31">
        <v>25</v>
      </c>
      <c r="R42" s="31">
        <v>53</v>
      </c>
      <c r="S42" s="31">
        <v>30</v>
      </c>
      <c r="T42" s="31">
        <v>26</v>
      </c>
      <c r="U42" s="31">
        <v>56</v>
      </c>
      <c r="V42" s="31">
        <v>46</v>
      </c>
      <c r="W42" s="31">
        <v>18</v>
      </c>
      <c r="X42" s="31">
        <v>64</v>
      </c>
      <c r="Y42" s="31">
        <v>19</v>
      </c>
      <c r="Z42" s="31">
        <v>19</v>
      </c>
      <c r="AA42" s="31">
        <v>38</v>
      </c>
      <c r="AB42" s="31">
        <v>18</v>
      </c>
      <c r="AC42" s="31">
        <v>14</v>
      </c>
      <c r="AD42" s="31"/>
      <c r="AE42" s="31">
        <f t="shared" si="6"/>
        <v>32</v>
      </c>
      <c r="AF42" s="31">
        <v>31</v>
      </c>
      <c r="AG42" s="31">
        <v>14</v>
      </c>
      <c r="AH42" s="31"/>
      <c r="AI42" s="31">
        <f t="shared" si="7"/>
        <v>45</v>
      </c>
      <c r="AJ42" s="31">
        <v>26</v>
      </c>
      <c r="AK42" s="31">
        <v>12</v>
      </c>
      <c r="AL42" s="31"/>
      <c r="AM42" s="31">
        <f t="shared" si="15"/>
        <v>38</v>
      </c>
    </row>
    <row r="43" spans="1:39" x14ac:dyDescent="0.2">
      <c r="A43" s="32">
        <v>40.080100000000002</v>
      </c>
      <c r="B43" s="25" t="s">
        <v>96</v>
      </c>
      <c r="C43" s="33" t="s">
        <v>97</v>
      </c>
      <c r="D43" s="31">
        <v>1</v>
      </c>
      <c r="E43" s="31">
        <v>5</v>
      </c>
      <c r="F43" s="31">
        <v>6</v>
      </c>
      <c r="G43" s="31">
        <v>1</v>
      </c>
      <c r="H43" s="31">
        <v>9</v>
      </c>
      <c r="I43" s="31">
        <v>10</v>
      </c>
      <c r="J43" s="31">
        <v>1</v>
      </c>
      <c r="K43" s="31">
        <v>5</v>
      </c>
      <c r="L43" s="31">
        <v>6</v>
      </c>
      <c r="M43" s="31">
        <v>1</v>
      </c>
      <c r="N43" s="31">
        <v>5</v>
      </c>
      <c r="O43" s="31">
        <v>6</v>
      </c>
      <c r="P43" s="31">
        <v>1</v>
      </c>
      <c r="Q43" s="31">
        <v>4</v>
      </c>
      <c r="R43" s="31">
        <v>5</v>
      </c>
      <c r="S43" s="31">
        <v>2</v>
      </c>
      <c r="T43" s="31">
        <v>5</v>
      </c>
      <c r="U43" s="31">
        <v>7</v>
      </c>
      <c r="V43" s="31">
        <v>3</v>
      </c>
      <c r="W43" s="31">
        <v>8</v>
      </c>
      <c r="X43" s="31">
        <v>11</v>
      </c>
      <c r="Y43" s="31"/>
      <c r="Z43" s="31">
        <v>3</v>
      </c>
      <c r="AA43" s="31">
        <v>3</v>
      </c>
      <c r="AB43" s="31">
        <v>0</v>
      </c>
      <c r="AC43" s="31">
        <v>3</v>
      </c>
      <c r="AD43" s="31"/>
      <c r="AE43" s="31">
        <f t="shared" si="6"/>
        <v>3</v>
      </c>
      <c r="AF43" s="31">
        <v>2</v>
      </c>
      <c r="AG43" s="31">
        <v>7</v>
      </c>
      <c r="AH43" s="31"/>
      <c r="AI43" s="31">
        <f t="shared" si="7"/>
        <v>9</v>
      </c>
      <c r="AJ43" s="31">
        <v>1</v>
      </c>
      <c r="AK43" s="31">
        <v>5</v>
      </c>
      <c r="AL43" s="31"/>
      <c r="AM43" s="31">
        <f t="shared" si="15"/>
        <v>6</v>
      </c>
    </row>
    <row r="44" spans="1:39" x14ac:dyDescent="0.2">
      <c r="A44" s="32">
        <v>51.310099999999998</v>
      </c>
      <c r="B44" s="25" t="s">
        <v>98</v>
      </c>
      <c r="C44" s="33" t="s">
        <v>99</v>
      </c>
      <c r="D44" s="31">
        <v>24</v>
      </c>
      <c r="E44" s="31">
        <v>2</v>
      </c>
      <c r="F44" s="31">
        <v>26</v>
      </c>
      <c r="G44" s="31">
        <v>26</v>
      </c>
      <c r="H44" s="31">
        <v>3</v>
      </c>
      <c r="I44" s="31">
        <v>29</v>
      </c>
      <c r="J44" s="31">
        <v>26</v>
      </c>
      <c r="K44" s="31">
        <v>1</v>
      </c>
      <c r="L44" s="31">
        <v>27</v>
      </c>
      <c r="M44" s="31">
        <v>22</v>
      </c>
      <c r="N44" s="31">
        <v>1</v>
      </c>
      <c r="O44" s="31">
        <v>23</v>
      </c>
      <c r="P44" s="31">
        <v>13</v>
      </c>
      <c r="Q44" s="31">
        <v>3</v>
      </c>
      <c r="R44" s="31">
        <v>16</v>
      </c>
      <c r="S44" s="31">
        <v>21</v>
      </c>
      <c r="T44" s="31">
        <v>2</v>
      </c>
      <c r="U44" s="31">
        <v>23</v>
      </c>
      <c r="V44" s="31">
        <v>12</v>
      </c>
      <c r="W44" s="31">
        <v>1</v>
      </c>
      <c r="X44" s="31">
        <v>13</v>
      </c>
      <c r="Y44" s="31">
        <v>4</v>
      </c>
      <c r="Z44" s="31"/>
      <c r="AA44" s="31">
        <v>4</v>
      </c>
      <c r="AB44" s="31">
        <v>15</v>
      </c>
      <c r="AC44" s="31"/>
      <c r="AD44" s="31"/>
      <c r="AE44" s="31">
        <f t="shared" si="6"/>
        <v>15</v>
      </c>
      <c r="AF44" s="31">
        <v>17</v>
      </c>
      <c r="AG44" s="31">
        <v>4</v>
      </c>
      <c r="AH44" s="31"/>
      <c r="AI44" s="31">
        <f t="shared" si="7"/>
        <v>21</v>
      </c>
      <c r="AJ44" s="31">
        <v>11</v>
      </c>
      <c r="AK44" s="31">
        <v>0</v>
      </c>
      <c r="AL44" s="31"/>
      <c r="AM44" s="31">
        <f t="shared" si="15"/>
        <v>11</v>
      </c>
    </row>
    <row r="45" spans="1:39" x14ac:dyDescent="0.2">
      <c r="A45" s="32">
        <v>27.010100000000001</v>
      </c>
      <c r="B45" s="25" t="s">
        <v>88</v>
      </c>
      <c r="C45" s="33" t="s">
        <v>100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>
        <v>1</v>
      </c>
      <c r="Q45" s="31"/>
      <c r="R45" s="31">
        <v>1</v>
      </c>
      <c r="S45" s="31"/>
      <c r="T45" s="31"/>
      <c r="U45" s="31"/>
      <c r="V45" s="31"/>
      <c r="W45" s="31"/>
      <c r="X45" s="31"/>
      <c r="Y45" s="31"/>
      <c r="Z45" s="31"/>
      <c r="AA45" s="31"/>
      <c r="AB45" s="34"/>
      <c r="AC45" s="34"/>
      <c r="AD45" s="34"/>
      <c r="AE45" s="34">
        <f t="shared" si="6"/>
        <v>0</v>
      </c>
      <c r="AF45" s="34"/>
      <c r="AG45" s="34"/>
      <c r="AH45" s="34"/>
      <c r="AI45" s="34"/>
      <c r="AJ45" s="34"/>
      <c r="AK45" s="34"/>
      <c r="AL45" s="34"/>
      <c r="AM45" s="34"/>
    </row>
    <row r="46" spans="1:39" x14ac:dyDescent="0.2">
      <c r="A46" s="36"/>
      <c r="B46" s="37"/>
      <c r="C46" s="37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9">
        <f t="shared" si="6"/>
        <v>0</v>
      </c>
      <c r="AF46" s="38"/>
      <c r="AG46" s="38"/>
      <c r="AH46" s="38"/>
      <c r="AI46" s="39"/>
      <c r="AJ46" s="38"/>
      <c r="AK46" s="38"/>
      <c r="AL46" s="38"/>
      <c r="AM46" s="39"/>
    </row>
    <row r="47" spans="1:39" x14ac:dyDescent="0.2">
      <c r="A47" s="28" t="s">
        <v>46</v>
      </c>
      <c r="B47" s="26"/>
      <c r="C47" s="26"/>
      <c r="D47" s="27">
        <v>231</v>
      </c>
      <c r="E47" s="27">
        <v>127</v>
      </c>
      <c r="F47" s="27">
        <v>358</v>
      </c>
      <c r="G47" s="27">
        <v>275</v>
      </c>
      <c r="H47" s="27">
        <v>141</v>
      </c>
      <c r="I47" s="27">
        <v>416</v>
      </c>
      <c r="J47" s="27">
        <v>301</v>
      </c>
      <c r="K47" s="27">
        <v>118</v>
      </c>
      <c r="L47" s="27">
        <v>419</v>
      </c>
      <c r="M47" s="27">
        <v>281</v>
      </c>
      <c r="N47" s="27">
        <v>141</v>
      </c>
      <c r="O47" s="27">
        <v>422</v>
      </c>
      <c r="P47" s="27">
        <v>300</v>
      </c>
      <c r="Q47" s="27">
        <v>153</v>
      </c>
      <c r="R47" s="27">
        <v>453</v>
      </c>
      <c r="S47" s="27">
        <v>289</v>
      </c>
      <c r="T47" s="27">
        <v>139</v>
      </c>
      <c r="U47" s="27">
        <v>428</v>
      </c>
      <c r="V47" s="27">
        <v>237</v>
      </c>
      <c r="W47" s="27">
        <v>119</v>
      </c>
      <c r="X47" s="27">
        <v>356</v>
      </c>
      <c r="Y47" s="27">
        <v>223</v>
      </c>
      <c r="Z47" s="27">
        <v>88</v>
      </c>
      <c r="AA47" s="27">
        <v>311</v>
      </c>
      <c r="AB47" s="27">
        <v>248</v>
      </c>
      <c r="AC47" s="27">
        <v>86</v>
      </c>
      <c r="AD47" s="27">
        <v>2</v>
      </c>
      <c r="AE47" s="31">
        <f t="shared" si="6"/>
        <v>336</v>
      </c>
      <c r="AF47" s="27">
        <v>243</v>
      </c>
      <c r="AG47" s="27">
        <v>81</v>
      </c>
      <c r="AH47" s="27">
        <v>5</v>
      </c>
      <c r="AI47" s="27">
        <f t="shared" si="7"/>
        <v>329</v>
      </c>
      <c r="AJ47" s="27">
        <v>254</v>
      </c>
      <c r="AK47" s="27">
        <v>84</v>
      </c>
      <c r="AL47" s="27">
        <v>0</v>
      </c>
      <c r="AM47" s="27">
        <f t="shared" ref="AM47:AM50" si="16">SUM(AJ47:AL47)</f>
        <v>338</v>
      </c>
    </row>
    <row r="48" spans="1:39" x14ac:dyDescent="0.2">
      <c r="A48" s="29" t="s">
        <v>47</v>
      </c>
      <c r="B48" s="30"/>
      <c r="C48" s="30"/>
      <c r="D48" s="31">
        <v>231</v>
      </c>
      <c r="E48" s="31">
        <v>127</v>
      </c>
      <c r="F48" s="31">
        <v>358</v>
      </c>
      <c r="G48" s="31">
        <v>275</v>
      </c>
      <c r="H48" s="31">
        <v>141</v>
      </c>
      <c r="I48" s="31">
        <v>416</v>
      </c>
      <c r="J48" s="31">
        <v>301</v>
      </c>
      <c r="K48" s="31">
        <v>118</v>
      </c>
      <c r="L48" s="31">
        <v>419</v>
      </c>
      <c r="M48" s="31">
        <v>281</v>
      </c>
      <c r="N48" s="31">
        <v>141</v>
      </c>
      <c r="O48" s="31">
        <v>422</v>
      </c>
      <c r="P48" s="31">
        <v>300</v>
      </c>
      <c r="Q48" s="31">
        <v>153</v>
      </c>
      <c r="R48" s="31">
        <v>453</v>
      </c>
      <c r="S48" s="31">
        <v>289</v>
      </c>
      <c r="T48" s="31">
        <v>139</v>
      </c>
      <c r="U48" s="31">
        <v>428</v>
      </c>
      <c r="V48" s="31">
        <v>237</v>
      </c>
      <c r="W48" s="31">
        <v>119</v>
      </c>
      <c r="X48" s="31">
        <v>356</v>
      </c>
      <c r="Y48" s="31">
        <v>223</v>
      </c>
      <c r="Z48" s="31">
        <v>88</v>
      </c>
      <c r="AA48" s="31">
        <v>311</v>
      </c>
      <c r="AB48" s="31">
        <f>SUM(AB49:AB58)</f>
        <v>248</v>
      </c>
      <c r="AC48" s="31">
        <f t="shared" ref="AC48:AD48" si="17">SUM(AC49:AC58)</f>
        <v>86</v>
      </c>
      <c r="AD48" s="31">
        <f t="shared" si="17"/>
        <v>2</v>
      </c>
      <c r="AE48" s="31">
        <f t="shared" si="6"/>
        <v>336</v>
      </c>
      <c r="AF48" s="31">
        <f>SUM(AF49:AF58)</f>
        <v>243</v>
      </c>
      <c r="AG48" s="31">
        <f t="shared" ref="AG48:AH48" si="18">SUM(AG49:AG58)</f>
        <v>81</v>
      </c>
      <c r="AH48" s="31">
        <f t="shared" si="18"/>
        <v>5</v>
      </c>
      <c r="AI48" s="31">
        <f t="shared" si="7"/>
        <v>329</v>
      </c>
      <c r="AJ48" s="31">
        <f>SUM(AJ49:AJ58)</f>
        <v>254</v>
      </c>
      <c r="AK48" s="31">
        <f t="shared" ref="AK48:AL48" si="19">SUM(AK49:AK58)</f>
        <v>84</v>
      </c>
      <c r="AL48" s="31">
        <f t="shared" si="19"/>
        <v>0</v>
      </c>
      <c r="AM48" s="31">
        <f t="shared" si="16"/>
        <v>338</v>
      </c>
    </row>
    <row r="49" spans="1:39" x14ac:dyDescent="0.2">
      <c r="A49" s="32">
        <v>42.010100000000001</v>
      </c>
      <c r="B49" s="25" t="s">
        <v>101</v>
      </c>
      <c r="C49" s="33" t="s">
        <v>102</v>
      </c>
      <c r="D49" s="31">
        <v>92</v>
      </c>
      <c r="E49" s="31">
        <v>36</v>
      </c>
      <c r="F49" s="31">
        <v>128</v>
      </c>
      <c r="G49" s="31">
        <v>118</v>
      </c>
      <c r="H49" s="31">
        <v>45</v>
      </c>
      <c r="I49" s="31">
        <v>163</v>
      </c>
      <c r="J49" s="31">
        <v>128</v>
      </c>
      <c r="K49" s="31">
        <v>36</v>
      </c>
      <c r="L49" s="31">
        <v>164</v>
      </c>
      <c r="M49" s="31">
        <v>123</v>
      </c>
      <c r="N49" s="31">
        <v>36</v>
      </c>
      <c r="O49" s="31">
        <v>159</v>
      </c>
      <c r="P49" s="31">
        <v>139</v>
      </c>
      <c r="Q49" s="31">
        <v>40</v>
      </c>
      <c r="R49" s="31">
        <v>179</v>
      </c>
      <c r="S49" s="31">
        <v>115</v>
      </c>
      <c r="T49" s="31">
        <v>53</v>
      </c>
      <c r="U49" s="31">
        <v>168</v>
      </c>
      <c r="V49" s="31">
        <v>101</v>
      </c>
      <c r="W49" s="31">
        <v>36</v>
      </c>
      <c r="X49" s="31">
        <v>137</v>
      </c>
      <c r="Y49" s="31">
        <v>98</v>
      </c>
      <c r="Z49" s="31">
        <v>29</v>
      </c>
      <c r="AA49" s="31">
        <v>127</v>
      </c>
      <c r="AB49" s="31">
        <v>114</v>
      </c>
      <c r="AC49" s="31">
        <v>33</v>
      </c>
      <c r="AD49" s="31">
        <v>1</v>
      </c>
      <c r="AE49" s="31">
        <f t="shared" si="6"/>
        <v>148</v>
      </c>
      <c r="AF49" s="31">
        <v>109</v>
      </c>
      <c r="AG49" s="31">
        <v>31</v>
      </c>
      <c r="AH49" s="31">
        <v>3</v>
      </c>
      <c r="AI49" s="31">
        <f t="shared" si="7"/>
        <v>143</v>
      </c>
      <c r="AJ49" s="31">
        <v>128</v>
      </c>
      <c r="AK49" s="31">
        <v>23</v>
      </c>
      <c r="AL49" s="31">
        <v>0</v>
      </c>
      <c r="AM49" s="31">
        <f t="shared" si="16"/>
        <v>151</v>
      </c>
    </row>
    <row r="50" spans="1:39" x14ac:dyDescent="0.2">
      <c r="A50" s="32">
        <v>44.070099999999996</v>
      </c>
      <c r="B50" s="25" t="s">
        <v>103</v>
      </c>
      <c r="C50" s="33" t="s">
        <v>104</v>
      </c>
      <c r="D50" s="31">
        <v>34</v>
      </c>
      <c r="E50" s="31">
        <v>6</v>
      </c>
      <c r="F50" s="31">
        <v>40</v>
      </c>
      <c r="G50" s="31">
        <v>40</v>
      </c>
      <c r="H50" s="31">
        <v>3</v>
      </c>
      <c r="I50" s="31">
        <v>43</v>
      </c>
      <c r="J50" s="31">
        <v>38</v>
      </c>
      <c r="K50" s="31">
        <v>6</v>
      </c>
      <c r="L50" s="31">
        <v>44</v>
      </c>
      <c r="M50" s="31">
        <v>47</v>
      </c>
      <c r="N50" s="31">
        <v>7</v>
      </c>
      <c r="O50" s="31">
        <v>54</v>
      </c>
      <c r="P50" s="31">
        <v>60</v>
      </c>
      <c r="Q50" s="31">
        <v>14</v>
      </c>
      <c r="R50" s="31">
        <v>74</v>
      </c>
      <c r="S50" s="31">
        <v>76</v>
      </c>
      <c r="T50" s="31">
        <v>11</v>
      </c>
      <c r="U50" s="31">
        <v>87</v>
      </c>
      <c r="V50" s="31">
        <v>51</v>
      </c>
      <c r="W50" s="31">
        <v>16</v>
      </c>
      <c r="X50" s="31">
        <v>67</v>
      </c>
      <c r="Y50" s="31">
        <v>41</v>
      </c>
      <c r="Z50" s="31">
        <v>4</v>
      </c>
      <c r="AA50" s="31">
        <v>45</v>
      </c>
      <c r="AB50" s="31">
        <v>50</v>
      </c>
      <c r="AC50" s="31">
        <v>5</v>
      </c>
      <c r="AD50" s="31">
        <v>1</v>
      </c>
      <c r="AE50" s="31">
        <f t="shared" si="6"/>
        <v>56</v>
      </c>
      <c r="AF50" s="31">
        <v>46</v>
      </c>
      <c r="AG50" s="31">
        <v>4</v>
      </c>
      <c r="AH50" s="31">
        <v>1</v>
      </c>
      <c r="AI50" s="31">
        <f t="shared" si="7"/>
        <v>51</v>
      </c>
      <c r="AJ50" s="31">
        <v>41</v>
      </c>
      <c r="AK50" s="31">
        <v>5</v>
      </c>
      <c r="AL50" s="31">
        <v>0</v>
      </c>
      <c r="AM50" s="31">
        <f t="shared" si="16"/>
        <v>46</v>
      </c>
    </row>
    <row r="51" spans="1:39" x14ac:dyDescent="0.2">
      <c r="A51" s="32">
        <v>45.010100000000001</v>
      </c>
      <c r="B51" s="25" t="s">
        <v>105</v>
      </c>
      <c r="C51" s="33" t="s">
        <v>106</v>
      </c>
      <c r="D51" s="31">
        <v>2</v>
      </c>
      <c r="E51" s="31">
        <v>1</v>
      </c>
      <c r="F51" s="31">
        <v>3</v>
      </c>
      <c r="G51" s="31">
        <v>3</v>
      </c>
      <c r="H51" s="31">
        <v>1</v>
      </c>
      <c r="I51" s="31">
        <v>4</v>
      </c>
      <c r="J51" s="31"/>
      <c r="K51" s="31"/>
      <c r="L51" s="31"/>
      <c r="M51" s="31"/>
      <c r="N51" s="31">
        <v>1</v>
      </c>
      <c r="O51" s="31">
        <v>1</v>
      </c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34"/>
      <c r="AC51" s="34"/>
      <c r="AD51" s="34"/>
      <c r="AE51" s="34">
        <f t="shared" si="6"/>
        <v>0</v>
      </c>
      <c r="AF51" s="34"/>
      <c r="AG51" s="34"/>
      <c r="AH51" s="34"/>
      <c r="AI51" s="34"/>
      <c r="AJ51" s="34"/>
      <c r="AK51" s="34"/>
      <c r="AL51" s="34"/>
      <c r="AM51" s="34"/>
    </row>
    <row r="52" spans="1:39" x14ac:dyDescent="0.2">
      <c r="A52" s="18">
        <v>45.010100000000001</v>
      </c>
      <c r="B52" s="25" t="s">
        <v>107</v>
      </c>
      <c r="C52" s="33" t="s">
        <v>108</v>
      </c>
      <c r="D52" s="31">
        <v>13</v>
      </c>
      <c r="E52" s="31">
        <v>4</v>
      </c>
      <c r="F52" s="31">
        <v>17</v>
      </c>
      <c r="G52" s="31">
        <v>8</v>
      </c>
      <c r="H52" s="31">
        <v>1</v>
      </c>
      <c r="I52" s="31">
        <v>9</v>
      </c>
      <c r="J52" s="31">
        <v>14</v>
      </c>
      <c r="K52" s="31">
        <v>8</v>
      </c>
      <c r="L52" s="31">
        <v>22</v>
      </c>
      <c r="M52" s="31">
        <v>8</v>
      </c>
      <c r="N52" s="31">
        <v>7</v>
      </c>
      <c r="O52" s="31">
        <v>15</v>
      </c>
      <c r="P52" s="31">
        <v>5</v>
      </c>
      <c r="Q52" s="31">
        <v>6</v>
      </c>
      <c r="R52" s="31">
        <v>11</v>
      </c>
      <c r="S52" s="31">
        <v>6</v>
      </c>
      <c r="T52" s="31">
        <v>1</v>
      </c>
      <c r="U52" s="31">
        <v>7</v>
      </c>
      <c r="V52" s="31">
        <v>8</v>
      </c>
      <c r="W52" s="31">
        <v>5</v>
      </c>
      <c r="X52" s="31">
        <v>13</v>
      </c>
      <c r="Y52" s="31">
        <v>5</v>
      </c>
      <c r="Z52" s="31">
        <v>2</v>
      </c>
      <c r="AA52" s="31">
        <v>7</v>
      </c>
      <c r="AB52" s="31">
        <v>10</v>
      </c>
      <c r="AC52" s="31">
        <v>3</v>
      </c>
      <c r="AD52" s="31"/>
      <c r="AE52" s="31">
        <f t="shared" si="6"/>
        <v>13</v>
      </c>
      <c r="AF52" s="31">
        <v>6</v>
      </c>
      <c r="AG52" s="31">
        <v>2</v>
      </c>
      <c r="AH52" s="31"/>
      <c r="AI52" s="31">
        <f t="shared" si="7"/>
        <v>8</v>
      </c>
      <c r="AJ52" s="31">
        <v>8</v>
      </c>
      <c r="AK52" s="31">
        <v>4</v>
      </c>
      <c r="AL52" s="53">
        <v>0</v>
      </c>
      <c r="AM52" s="31">
        <f t="shared" ref="AM52:AM58" si="20">SUM(AJ52:AL52)</f>
        <v>12</v>
      </c>
    </row>
    <row r="53" spans="1:39" x14ac:dyDescent="0.2">
      <c r="A53" s="32">
        <v>45.020099999999999</v>
      </c>
      <c r="B53" s="25" t="s">
        <v>109</v>
      </c>
      <c r="C53" s="33" t="s">
        <v>110</v>
      </c>
      <c r="D53" s="31">
        <v>15</v>
      </c>
      <c r="E53" s="31">
        <v>10</v>
      </c>
      <c r="F53" s="31">
        <v>25</v>
      </c>
      <c r="G53" s="31">
        <v>22</v>
      </c>
      <c r="H53" s="31">
        <v>10</v>
      </c>
      <c r="I53" s="31">
        <v>32</v>
      </c>
      <c r="J53" s="31">
        <v>14</v>
      </c>
      <c r="K53" s="31">
        <v>7</v>
      </c>
      <c r="L53" s="31">
        <v>21</v>
      </c>
      <c r="M53" s="31">
        <v>15</v>
      </c>
      <c r="N53" s="31">
        <v>8</v>
      </c>
      <c r="O53" s="31">
        <v>23</v>
      </c>
      <c r="P53" s="31">
        <v>28</v>
      </c>
      <c r="Q53" s="31">
        <v>8</v>
      </c>
      <c r="R53" s="31">
        <v>36</v>
      </c>
      <c r="S53" s="31">
        <v>19</v>
      </c>
      <c r="T53" s="31">
        <v>3</v>
      </c>
      <c r="U53" s="31">
        <v>22</v>
      </c>
      <c r="V53" s="31">
        <v>9</v>
      </c>
      <c r="W53" s="31">
        <v>6</v>
      </c>
      <c r="X53" s="31">
        <v>15</v>
      </c>
      <c r="Y53" s="31">
        <v>13</v>
      </c>
      <c r="Z53" s="31">
        <v>6</v>
      </c>
      <c r="AA53" s="31">
        <v>19</v>
      </c>
      <c r="AB53" s="31">
        <v>19</v>
      </c>
      <c r="AC53" s="31">
        <v>11</v>
      </c>
      <c r="AD53" s="31"/>
      <c r="AE53" s="31">
        <f t="shared" si="6"/>
        <v>30</v>
      </c>
      <c r="AF53" s="31">
        <v>19</v>
      </c>
      <c r="AG53" s="31">
        <v>7</v>
      </c>
      <c r="AH53" s="31"/>
      <c r="AI53" s="31">
        <f t="shared" si="7"/>
        <v>26</v>
      </c>
      <c r="AJ53" s="31">
        <v>12</v>
      </c>
      <c r="AK53" s="31">
        <v>8</v>
      </c>
      <c r="AL53" s="53">
        <v>0</v>
      </c>
      <c r="AM53" s="31">
        <f t="shared" si="20"/>
        <v>20</v>
      </c>
    </row>
    <row r="54" spans="1:39" x14ac:dyDescent="0.2">
      <c r="A54" s="32">
        <v>45.060099999999998</v>
      </c>
      <c r="B54" s="25" t="s">
        <v>111</v>
      </c>
      <c r="C54" s="33" t="s">
        <v>112</v>
      </c>
      <c r="D54" s="31">
        <v>6</v>
      </c>
      <c r="E54" s="31">
        <v>13</v>
      </c>
      <c r="F54" s="31">
        <v>19</v>
      </c>
      <c r="G54" s="31">
        <v>2</v>
      </c>
      <c r="H54" s="31">
        <v>11</v>
      </c>
      <c r="I54" s="31">
        <v>13</v>
      </c>
      <c r="J54" s="31">
        <v>11</v>
      </c>
      <c r="K54" s="31">
        <v>14</v>
      </c>
      <c r="L54" s="31">
        <v>25</v>
      </c>
      <c r="M54" s="31">
        <v>2</v>
      </c>
      <c r="N54" s="31">
        <v>21</v>
      </c>
      <c r="O54" s="31">
        <v>23</v>
      </c>
      <c r="P54" s="31">
        <v>5</v>
      </c>
      <c r="Q54" s="31">
        <v>12</v>
      </c>
      <c r="R54" s="31">
        <v>17</v>
      </c>
      <c r="S54" s="31">
        <v>3</v>
      </c>
      <c r="T54" s="31">
        <v>13</v>
      </c>
      <c r="U54" s="31">
        <v>16</v>
      </c>
      <c r="V54" s="31">
        <v>3</v>
      </c>
      <c r="W54" s="31">
        <v>10</v>
      </c>
      <c r="X54" s="31">
        <v>13</v>
      </c>
      <c r="Y54" s="31">
        <v>5</v>
      </c>
      <c r="Z54" s="31">
        <v>11</v>
      </c>
      <c r="AA54" s="31">
        <v>16</v>
      </c>
      <c r="AB54" s="31">
        <v>2</v>
      </c>
      <c r="AC54" s="31">
        <v>8</v>
      </c>
      <c r="AD54" s="31"/>
      <c r="AE54" s="31">
        <f t="shared" si="6"/>
        <v>10</v>
      </c>
      <c r="AF54" s="31">
        <v>3</v>
      </c>
      <c r="AG54" s="31">
        <v>6</v>
      </c>
      <c r="AH54" s="31"/>
      <c r="AI54" s="31">
        <f t="shared" si="7"/>
        <v>9</v>
      </c>
      <c r="AJ54" s="31">
        <v>2</v>
      </c>
      <c r="AK54" s="31">
        <v>5</v>
      </c>
      <c r="AL54" s="53">
        <v>0</v>
      </c>
      <c r="AM54" s="31">
        <f t="shared" si="20"/>
        <v>7</v>
      </c>
    </row>
    <row r="55" spans="1:39" x14ac:dyDescent="0.2">
      <c r="A55" s="32">
        <v>45.070099999999996</v>
      </c>
      <c r="B55" s="25" t="s">
        <v>113</v>
      </c>
      <c r="C55" s="33" t="s">
        <v>114</v>
      </c>
      <c r="D55" s="31">
        <v>6</v>
      </c>
      <c r="E55" s="31">
        <v>8</v>
      </c>
      <c r="F55" s="31">
        <v>14</v>
      </c>
      <c r="G55" s="31">
        <v>7</v>
      </c>
      <c r="H55" s="31">
        <v>18</v>
      </c>
      <c r="I55" s="31">
        <v>25</v>
      </c>
      <c r="J55" s="31">
        <v>22</v>
      </c>
      <c r="K55" s="31">
        <v>7</v>
      </c>
      <c r="L55" s="31">
        <v>29</v>
      </c>
      <c r="M55" s="31">
        <v>9</v>
      </c>
      <c r="N55" s="31">
        <v>12</v>
      </c>
      <c r="O55" s="31">
        <v>21</v>
      </c>
      <c r="P55" s="31">
        <v>10</v>
      </c>
      <c r="Q55" s="31">
        <v>3</v>
      </c>
      <c r="R55" s="31">
        <v>13</v>
      </c>
      <c r="S55" s="31">
        <v>6</v>
      </c>
      <c r="T55" s="31">
        <v>7</v>
      </c>
      <c r="U55" s="31">
        <v>13</v>
      </c>
      <c r="V55" s="31">
        <v>9</v>
      </c>
      <c r="W55" s="31">
        <v>8</v>
      </c>
      <c r="X55" s="31">
        <v>17</v>
      </c>
      <c r="Y55" s="31">
        <v>6</v>
      </c>
      <c r="Z55" s="31">
        <v>4</v>
      </c>
      <c r="AA55" s="31">
        <v>10</v>
      </c>
      <c r="AB55" s="31">
        <v>8</v>
      </c>
      <c r="AC55" s="31">
        <v>4</v>
      </c>
      <c r="AD55" s="31"/>
      <c r="AE55" s="31">
        <f t="shared" si="6"/>
        <v>12</v>
      </c>
      <c r="AF55" s="31">
        <v>6</v>
      </c>
      <c r="AG55" s="31">
        <v>4</v>
      </c>
      <c r="AH55" s="31"/>
      <c r="AI55" s="31">
        <f t="shared" si="7"/>
        <v>10</v>
      </c>
      <c r="AJ55" s="31">
        <v>4</v>
      </c>
      <c r="AK55" s="31">
        <v>4</v>
      </c>
      <c r="AL55" s="53">
        <v>0</v>
      </c>
      <c r="AM55" s="31">
        <f t="shared" si="20"/>
        <v>8</v>
      </c>
    </row>
    <row r="56" spans="1:39" x14ac:dyDescent="0.2">
      <c r="A56" s="32">
        <v>45.100099999999998</v>
      </c>
      <c r="B56" s="25" t="s">
        <v>115</v>
      </c>
      <c r="C56" s="33" t="s">
        <v>116</v>
      </c>
      <c r="D56" s="31">
        <v>26</v>
      </c>
      <c r="E56" s="31">
        <v>31</v>
      </c>
      <c r="F56" s="31">
        <v>57</v>
      </c>
      <c r="G56" s="31">
        <v>33</v>
      </c>
      <c r="H56" s="31">
        <v>35</v>
      </c>
      <c r="I56" s="31">
        <v>68</v>
      </c>
      <c r="J56" s="31">
        <v>30</v>
      </c>
      <c r="K56" s="31">
        <v>25</v>
      </c>
      <c r="L56" s="31">
        <v>55</v>
      </c>
      <c r="M56" s="31">
        <v>33</v>
      </c>
      <c r="N56" s="31">
        <v>32</v>
      </c>
      <c r="O56" s="31">
        <v>65</v>
      </c>
      <c r="P56" s="31">
        <v>20</v>
      </c>
      <c r="Q56" s="31">
        <v>44</v>
      </c>
      <c r="R56" s="31">
        <v>64</v>
      </c>
      <c r="S56" s="31">
        <v>33</v>
      </c>
      <c r="T56" s="31">
        <v>37</v>
      </c>
      <c r="U56" s="31">
        <v>70</v>
      </c>
      <c r="V56" s="31">
        <v>28</v>
      </c>
      <c r="W56" s="31">
        <v>24</v>
      </c>
      <c r="X56" s="31">
        <v>52</v>
      </c>
      <c r="Y56" s="31">
        <v>38</v>
      </c>
      <c r="Z56" s="31">
        <v>21</v>
      </c>
      <c r="AA56" s="31">
        <v>59</v>
      </c>
      <c r="AB56" s="31">
        <v>19</v>
      </c>
      <c r="AC56" s="31">
        <v>20</v>
      </c>
      <c r="AD56" s="31"/>
      <c r="AE56" s="31">
        <f t="shared" si="6"/>
        <v>39</v>
      </c>
      <c r="AF56" s="31">
        <v>28</v>
      </c>
      <c r="AG56" s="31">
        <v>21</v>
      </c>
      <c r="AH56" s="31">
        <v>1</v>
      </c>
      <c r="AI56" s="31">
        <f t="shared" si="7"/>
        <v>50</v>
      </c>
      <c r="AJ56" s="31">
        <v>29</v>
      </c>
      <c r="AK56" s="31">
        <v>30</v>
      </c>
      <c r="AL56" s="53">
        <v>0</v>
      </c>
      <c r="AM56" s="31">
        <f t="shared" si="20"/>
        <v>59</v>
      </c>
    </row>
    <row r="57" spans="1:39" x14ac:dyDescent="0.2">
      <c r="A57" s="32">
        <v>45.110100000000003</v>
      </c>
      <c r="B57" s="25" t="s">
        <v>117</v>
      </c>
      <c r="C57" s="33" t="s">
        <v>118</v>
      </c>
      <c r="D57" s="31">
        <v>20</v>
      </c>
      <c r="E57" s="31">
        <v>7</v>
      </c>
      <c r="F57" s="31">
        <v>27</v>
      </c>
      <c r="G57" s="31">
        <v>22</v>
      </c>
      <c r="H57" s="31">
        <v>12</v>
      </c>
      <c r="I57" s="31">
        <v>34</v>
      </c>
      <c r="J57" s="31">
        <v>20</v>
      </c>
      <c r="K57" s="31">
        <v>5</v>
      </c>
      <c r="L57" s="31">
        <v>25</v>
      </c>
      <c r="M57" s="31">
        <v>19</v>
      </c>
      <c r="N57" s="31">
        <v>9</v>
      </c>
      <c r="O57" s="31">
        <v>28</v>
      </c>
      <c r="P57" s="31">
        <v>19</v>
      </c>
      <c r="Q57" s="31">
        <v>9</v>
      </c>
      <c r="R57" s="31">
        <v>28</v>
      </c>
      <c r="S57" s="31">
        <v>16</v>
      </c>
      <c r="T57" s="31">
        <v>3</v>
      </c>
      <c r="U57" s="31">
        <v>19</v>
      </c>
      <c r="V57" s="31">
        <v>16</v>
      </c>
      <c r="W57" s="31">
        <v>8</v>
      </c>
      <c r="X57" s="31">
        <v>24</v>
      </c>
      <c r="Y57" s="31">
        <v>7</v>
      </c>
      <c r="Z57" s="31">
        <v>4</v>
      </c>
      <c r="AA57" s="31">
        <v>11</v>
      </c>
      <c r="AB57" s="31">
        <v>11</v>
      </c>
      <c r="AC57" s="31">
        <v>2</v>
      </c>
      <c r="AD57" s="31"/>
      <c r="AE57" s="31">
        <f t="shared" si="6"/>
        <v>13</v>
      </c>
      <c r="AF57" s="31">
        <v>18</v>
      </c>
      <c r="AG57" s="31">
        <v>4</v>
      </c>
      <c r="AH57" s="31"/>
      <c r="AI57" s="31">
        <f t="shared" si="7"/>
        <v>22</v>
      </c>
      <c r="AJ57" s="31">
        <v>22</v>
      </c>
      <c r="AK57" s="31">
        <v>3</v>
      </c>
      <c r="AL57" s="53">
        <v>0</v>
      </c>
      <c r="AM57" s="31">
        <f t="shared" si="20"/>
        <v>25</v>
      </c>
    </row>
    <row r="58" spans="1:39" x14ac:dyDescent="0.2">
      <c r="A58" s="32">
        <v>52.100200000000001</v>
      </c>
      <c r="B58" s="25" t="s">
        <v>119</v>
      </c>
      <c r="C58" s="33" t="s">
        <v>120</v>
      </c>
      <c r="D58" s="31">
        <v>17</v>
      </c>
      <c r="E58" s="31">
        <v>11</v>
      </c>
      <c r="F58" s="31">
        <v>28</v>
      </c>
      <c r="G58" s="31">
        <v>20</v>
      </c>
      <c r="H58" s="31">
        <v>5</v>
      </c>
      <c r="I58" s="31">
        <v>25</v>
      </c>
      <c r="J58" s="31">
        <v>24</v>
      </c>
      <c r="K58" s="31">
        <v>10</v>
      </c>
      <c r="L58" s="31">
        <v>34</v>
      </c>
      <c r="M58" s="31">
        <v>25</v>
      </c>
      <c r="N58" s="31">
        <v>8</v>
      </c>
      <c r="O58" s="31">
        <v>33</v>
      </c>
      <c r="P58" s="31">
        <v>14</v>
      </c>
      <c r="Q58" s="31">
        <v>17</v>
      </c>
      <c r="R58" s="31">
        <v>31</v>
      </c>
      <c r="S58" s="31">
        <v>15</v>
      </c>
      <c r="T58" s="31">
        <v>11</v>
      </c>
      <c r="U58" s="31">
        <v>26</v>
      </c>
      <c r="V58" s="31">
        <v>12</v>
      </c>
      <c r="W58" s="31">
        <v>6</v>
      </c>
      <c r="X58" s="31">
        <v>18</v>
      </c>
      <c r="Y58" s="31">
        <v>10</v>
      </c>
      <c r="Z58" s="31">
        <v>7</v>
      </c>
      <c r="AA58" s="31">
        <v>17</v>
      </c>
      <c r="AB58" s="31">
        <v>15</v>
      </c>
      <c r="AC58" s="31"/>
      <c r="AD58" s="31"/>
      <c r="AE58" s="31">
        <f t="shared" si="6"/>
        <v>15</v>
      </c>
      <c r="AF58" s="31">
        <v>8</v>
      </c>
      <c r="AG58" s="31">
        <v>2</v>
      </c>
      <c r="AH58" s="31"/>
      <c r="AI58" s="31">
        <f t="shared" si="7"/>
        <v>10</v>
      </c>
      <c r="AJ58" s="31">
        <v>8</v>
      </c>
      <c r="AK58" s="31">
        <v>2</v>
      </c>
      <c r="AL58" s="53">
        <v>0</v>
      </c>
      <c r="AM58" s="31">
        <f t="shared" si="20"/>
        <v>10</v>
      </c>
    </row>
    <row r="59" spans="1:39" x14ac:dyDescent="0.2">
      <c r="A59" s="36" t="s">
        <v>121</v>
      </c>
      <c r="B59" s="37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9"/>
      <c r="AF59" s="38"/>
      <c r="AG59" s="38"/>
      <c r="AH59" s="38"/>
      <c r="AI59" s="39"/>
      <c r="AJ59" s="38"/>
      <c r="AK59" s="38"/>
      <c r="AL59" s="38"/>
      <c r="AM59" s="39"/>
    </row>
    <row r="60" spans="1:39" x14ac:dyDescent="0.2">
      <c r="A60" s="28" t="s">
        <v>46</v>
      </c>
      <c r="B60" s="26"/>
      <c r="C60" s="26"/>
      <c r="D60" s="27">
        <v>78</v>
      </c>
      <c r="E60" s="27">
        <v>26</v>
      </c>
      <c r="F60" s="27">
        <v>104</v>
      </c>
      <c r="G60" s="27">
        <v>94</v>
      </c>
      <c r="H60" s="27">
        <v>30</v>
      </c>
      <c r="I60" s="27">
        <v>124</v>
      </c>
      <c r="J60" s="27">
        <v>104</v>
      </c>
      <c r="K60" s="27">
        <v>30</v>
      </c>
      <c r="L60" s="27">
        <v>134</v>
      </c>
      <c r="M60" s="27">
        <v>82</v>
      </c>
      <c r="N60" s="27">
        <v>33</v>
      </c>
      <c r="O60" s="27">
        <v>115</v>
      </c>
      <c r="P60" s="27">
        <v>68</v>
      </c>
      <c r="Q60" s="27">
        <v>24</v>
      </c>
      <c r="R60" s="27">
        <v>92</v>
      </c>
      <c r="S60" s="27">
        <v>67</v>
      </c>
      <c r="T60" s="27">
        <v>36</v>
      </c>
      <c r="U60" s="27">
        <v>103</v>
      </c>
      <c r="V60" s="27">
        <v>57</v>
      </c>
      <c r="W60" s="27">
        <v>27</v>
      </c>
      <c r="X60" s="27">
        <v>84</v>
      </c>
      <c r="Y60" s="27">
        <v>67</v>
      </c>
      <c r="Z60" s="27">
        <v>26</v>
      </c>
      <c r="AA60" s="27">
        <v>93</v>
      </c>
      <c r="AB60" s="27">
        <v>71</v>
      </c>
      <c r="AC60" s="27">
        <v>22</v>
      </c>
      <c r="AD60" s="27"/>
      <c r="AE60" s="31">
        <f t="shared" si="6"/>
        <v>93</v>
      </c>
      <c r="AF60" s="27">
        <v>83</v>
      </c>
      <c r="AG60" s="27">
        <v>25</v>
      </c>
      <c r="AH60" s="27"/>
      <c r="AI60" s="27">
        <f t="shared" si="7"/>
        <v>108</v>
      </c>
      <c r="AJ60" s="27">
        <v>70</v>
      </c>
      <c r="AK60" s="27">
        <v>30</v>
      </c>
      <c r="AL60" s="54"/>
      <c r="AM60" s="27">
        <f t="shared" ref="AM60:AM64" si="21">SUM(AJ60:AL60)</f>
        <v>100</v>
      </c>
    </row>
    <row r="61" spans="1:39" x14ac:dyDescent="0.2">
      <c r="A61" s="29" t="s">
        <v>47</v>
      </c>
      <c r="B61" s="30"/>
      <c r="C61" s="30"/>
      <c r="D61" s="31">
        <v>78</v>
      </c>
      <c r="E61" s="31">
        <v>26</v>
      </c>
      <c r="F61" s="31">
        <v>104</v>
      </c>
      <c r="G61" s="31">
        <v>94</v>
      </c>
      <c r="H61" s="31">
        <v>30</v>
      </c>
      <c r="I61" s="31">
        <v>124</v>
      </c>
      <c r="J61" s="31">
        <v>104</v>
      </c>
      <c r="K61" s="31">
        <v>30</v>
      </c>
      <c r="L61" s="31">
        <v>134</v>
      </c>
      <c r="M61" s="31">
        <v>82</v>
      </c>
      <c r="N61" s="31">
        <v>33</v>
      </c>
      <c r="O61" s="31">
        <v>115</v>
      </c>
      <c r="P61" s="31">
        <v>68</v>
      </c>
      <c r="Q61" s="31">
        <v>24</v>
      </c>
      <c r="R61" s="31">
        <v>92</v>
      </c>
      <c r="S61" s="31">
        <v>67</v>
      </c>
      <c r="T61" s="31">
        <v>36</v>
      </c>
      <c r="U61" s="31">
        <v>103</v>
      </c>
      <c r="V61" s="31">
        <v>57</v>
      </c>
      <c r="W61" s="31">
        <v>27</v>
      </c>
      <c r="X61" s="31">
        <v>84</v>
      </c>
      <c r="Y61" s="31">
        <v>67</v>
      </c>
      <c r="Z61" s="31">
        <v>26</v>
      </c>
      <c r="AA61" s="31">
        <v>93</v>
      </c>
      <c r="AB61" s="31">
        <f>SUM(AB62:AB64)</f>
        <v>71</v>
      </c>
      <c r="AC61" s="31">
        <f t="shared" ref="AC61:AD61" si="22">SUM(AC62:AC64)</f>
        <v>22</v>
      </c>
      <c r="AD61" s="31">
        <f t="shared" si="22"/>
        <v>0</v>
      </c>
      <c r="AE61" s="31">
        <f t="shared" si="6"/>
        <v>93</v>
      </c>
      <c r="AF61" s="31">
        <f>SUM(AF62:AF64)</f>
        <v>83</v>
      </c>
      <c r="AG61" s="31">
        <f t="shared" ref="AG61:AH61" si="23">SUM(AG62:AG64)</f>
        <v>25</v>
      </c>
      <c r="AH61" s="31">
        <f t="shared" si="23"/>
        <v>0</v>
      </c>
      <c r="AI61" s="31">
        <f t="shared" si="7"/>
        <v>108</v>
      </c>
      <c r="AJ61" s="31">
        <f>SUM(AJ62:AJ64)</f>
        <v>70</v>
      </c>
      <c r="AK61" s="31">
        <f t="shared" ref="AK61:AL61" si="24">SUM(AK62:AK64)</f>
        <v>30</v>
      </c>
      <c r="AL61" s="53">
        <f t="shared" si="24"/>
        <v>0</v>
      </c>
      <c r="AM61" s="31">
        <f t="shared" si="21"/>
        <v>100</v>
      </c>
    </row>
    <row r="62" spans="1:39" x14ac:dyDescent="0.2">
      <c r="A62" s="32">
        <v>9.0498999999999992</v>
      </c>
      <c r="B62" s="25" t="s">
        <v>122</v>
      </c>
      <c r="C62" s="33" t="s">
        <v>123</v>
      </c>
      <c r="D62" s="31">
        <v>29</v>
      </c>
      <c r="E62" s="31">
        <v>7</v>
      </c>
      <c r="F62" s="31">
        <v>36</v>
      </c>
      <c r="G62" s="31">
        <v>29</v>
      </c>
      <c r="H62" s="31">
        <v>4</v>
      </c>
      <c r="I62" s="31">
        <v>33</v>
      </c>
      <c r="J62" s="31">
        <v>31</v>
      </c>
      <c r="K62" s="31">
        <v>8</v>
      </c>
      <c r="L62" s="31">
        <v>39</v>
      </c>
      <c r="M62" s="31">
        <v>22</v>
      </c>
      <c r="N62" s="31">
        <v>8</v>
      </c>
      <c r="O62" s="31">
        <v>30</v>
      </c>
      <c r="P62" s="31">
        <v>26</v>
      </c>
      <c r="Q62" s="31">
        <v>7</v>
      </c>
      <c r="R62" s="31">
        <v>33</v>
      </c>
      <c r="S62" s="31">
        <v>25</v>
      </c>
      <c r="T62" s="31">
        <v>7</v>
      </c>
      <c r="U62" s="31">
        <v>32</v>
      </c>
      <c r="V62" s="31">
        <v>17</v>
      </c>
      <c r="W62" s="31">
        <v>3</v>
      </c>
      <c r="X62" s="31">
        <v>20</v>
      </c>
      <c r="Y62" s="31">
        <v>15</v>
      </c>
      <c r="Z62" s="31">
        <v>5</v>
      </c>
      <c r="AA62" s="31">
        <v>20</v>
      </c>
      <c r="AB62" s="31">
        <v>20</v>
      </c>
      <c r="AC62" s="31">
        <v>12</v>
      </c>
      <c r="AD62" s="31"/>
      <c r="AE62" s="31">
        <f t="shared" si="6"/>
        <v>32</v>
      </c>
      <c r="AF62" s="31">
        <v>23</v>
      </c>
      <c r="AG62" s="31">
        <v>7</v>
      </c>
      <c r="AH62" s="31"/>
      <c r="AI62" s="31">
        <f t="shared" si="7"/>
        <v>30</v>
      </c>
      <c r="AJ62" s="31">
        <v>16</v>
      </c>
      <c r="AK62" s="31">
        <v>1</v>
      </c>
      <c r="AL62" s="53">
        <v>0</v>
      </c>
      <c r="AM62" s="31">
        <f t="shared" si="21"/>
        <v>17</v>
      </c>
    </row>
    <row r="63" spans="1:39" x14ac:dyDescent="0.2">
      <c r="A63" s="32">
        <v>9.0799000000000003</v>
      </c>
      <c r="B63" s="25" t="s">
        <v>124</v>
      </c>
      <c r="C63" s="33" t="s">
        <v>125</v>
      </c>
      <c r="D63" s="31">
        <v>16</v>
      </c>
      <c r="E63" s="31">
        <v>10</v>
      </c>
      <c r="F63" s="31">
        <v>26</v>
      </c>
      <c r="G63" s="31">
        <v>17</v>
      </c>
      <c r="H63" s="31">
        <v>15</v>
      </c>
      <c r="I63" s="31">
        <v>32</v>
      </c>
      <c r="J63" s="31">
        <v>29</v>
      </c>
      <c r="K63" s="31">
        <v>16</v>
      </c>
      <c r="L63" s="31">
        <v>45</v>
      </c>
      <c r="M63" s="31">
        <v>20</v>
      </c>
      <c r="N63" s="31">
        <v>14</v>
      </c>
      <c r="O63" s="31">
        <v>34</v>
      </c>
      <c r="P63" s="31">
        <v>16</v>
      </c>
      <c r="Q63" s="31">
        <v>13</v>
      </c>
      <c r="R63" s="31">
        <v>29</v>
      </c>
      <c r="S63" s="31">
        <v>16</v>
      </c>
      <c r="T63" s="31">
        <v>16</v>
      </c>
      <c r="U63" s="31">
        <v>32</v>
      </c>
      <c r="V63" s="31">
        <v>15</v>
      </c>
      <c r="W63" s="31">
        <v>19</v>
      </c>
      <c r="X63" s="31">
        <v>34</v>
      </c>
      <c r="Y63" s="31">
        <v>21</v>
      </c>
      <c r="Z63" s="31">
        <v>13</v>
      </c>
      <c r="AA63" s="31">
        <v>34</v>
      </c>
      <c r="AB63" s="31">
        <v>17</v>
      </c>
      <c r="AC63" s="31">
        <v>7</v>
      </c>
      <c r="AD63" s="31"/>
      <c r="AE63" s="31">
        <f t="shared" si="6"/>
        <v>24</v>
      </c>
      <c r="AF63" s="31">
        <v>25</v>
      </c>
      <c r="AG63" s="31">
        <v>16</v>
      </c>
      <c r="AH63" s="31"/>
      <c r="AI63" s="31">
        <f t="shared" si="7"/>
        <v>41</v>
      </c>
      <c r="AJ63" s="31">
        <v>19</v>
      </c>
      <c r="AK63" s="31">
        <v>24</v>
      </c>
      <c r="AL63" s="53">
        <v>0</v>
      </c>
      <c r="AM63" s="31">
        <f t="shared" si="21"/>
        <v>43</v>
      </c>
    </row>
    <row r="64" spans="1:39" x14ac:dyDescent="0.2">
      <c r="A64" s="32">
        <v>9.0901999999999994</v>
      </c>
      <c r="B64" s="25" t="s">
        <v>126</v>
      </c>
      <c r="C64" s="33" t="s">
        <v>127</v>
      </c>
      <c r="D64" s="31">
        <v>33</v>
      </c>
      <c r="E64" s="31">
        <v>9</v>
      </c>
      <c r="F64" s="31">
        <v>42</v>
      </c>
      <c r="G64" s="31">
        <v>48</v>
      </c>
      <c r="H64" s="31">
        <v>11</v>
      </c>
      <c r="I64" s="31">
        <v>59</v>
      </c>
      <c r="J64" s="31">
        <v>44</v>
      </c>
      <c r="K64" s="31">
        <v>6</v>
      </c>
      <c r="L64" s="31">
        <v>50</v>
      </c>
      <c r="M64" s="31">
        <v>40</v>
      </c>
      <c r="N64" s="31">
        <v>11</v>
      </c>
      <c r="O64" s="31">
        <v>51</v>
      </c>
      <c r="P64" s="31">
        <v>26</v>
      </c>
      <c r="Q64" s="31">
        <v>4</v>
      </c>
      <c r="R64" s="31">
        <v>30</v>
      </c>
      <c r="S64" s="31">
        <v>26</v>
      </c>
      <c r="T64" s="31">
        <v>13</v>
      </c>
      <c r="U64" s="31">
        <v>39</v>
      </c>
      <c r="V64" s="31">
        <v>25</v>
      </c>
      <c r="W64" s="31">
        <v>5</v>
      </c>
      <c r="X64" s="31">
        <v>30</v>
      </c>
      <c r="Y64" s="31">
        <v>31</v>
      </c>
      <c r="Z64" s="31">
        <v>8</v>
      </c>
      <c r="AA64" s="31">
        <v>39</v>
      </c>
      <c r="AB64" s="31">
        <v>34</v>
      </c>
      <c r="AC64" s="31">
        <v>3</v>
      </c>
      <c r="AD64" s="31"/>
      <c r="AE64" s="31">
        <f t="shared" si="6"/>
        <v>37</v>
      </c>
      <c r="AF64" s="31">
        <v>35</v>
      </c>
      <c r="AG64" s="31">
        <v>2</v>
      </c>
      <c r="AH64" s="31"/>
      <c r="AI64" s="31">
        <f t="shared" si="7"/>
        <v>37</v>
      </c>
      <c r="AJ64" s="31">
        <v>35</v>
      </c>
      <c r="AK64" s="31">
        <v>5</v>
      </c>
      <c r="AL64" s="53">
        <v>0</v>
      </c>
      <c r="AM64" s="31">
        <f t="shared" si="21"/>
        <v>40</v>
      </c>
    </row>
    <row r="65" spans="1:39" x14ac:dyDescent="0.2">
      <c r="A65" s="36" t="s">
        <v>128</v>
      </c>
      <c r="B65" s="37"/>
      <c r="C65" s="37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9"/>
      <c r="AF65" s="38"/>
      <c r="AG65" s="38"/>
      <c r="AH65" s="38"/>
      <c r="AI65" s="39"/>
      <c r="AJ65" s="38"/>
      <c r="AK65" s="38"/>
      <c r="AL65" s="38"/>
      <c r="AM65" s="39"/>
    </row>
    <row r="66" spans="1:39" x14ac:dyDescent="0.2">
      <c r="A66" s="28" t="s">
        <v>46</v>
      </c>
      <c r="B66" s="26"/>
      <c r="C66" s="26"/>
      <c r="D66" s="27">
        <v>115</v>
      </c>
      <c r="E66" s="27">
        <v>48</v>
      </c>
      <c r="F66" s="27">
        <v>163</v>
      </c>
      <c r="G66" s="27">
        <v>134</v>
      </c>
      <c r="H66" s="27">
        <v>53</v>
      </c>
      <c r="I66" s="27">
        <v>187</v>
      </c>
      <c r="J66" s="27">
        <v>144</v>
      </c>
      <c r="K66" s="27">
        <v>42</v>
      </c>
      <c r="L66" s="27">
        <v>186</v>
      </c>
      <c r="M66" s="27">
        <v>153</v>
      </c>
      <c r="N66" s="27">
        <v>67</v>
      </c>
      <c r="O66" s="27">
        <v>220</v>
      </c>
      <c r="P66" s="27">
        <v>139</v>
      </c>
      <c r="Q66" s="27">
        <v>55</v>
      </c>
      <c r="R66" s="27">
        <v>194</v>
      </c>
      <c r="S66" s="27">
        <v>141</v>
      </c>
      <c r="T66" s="27">
        <v>60</v>
      </c>
      <c r="U66" s="27">
        <v>201</v>
      </c>
      <c r="V66" s="27">
        <v>102</v>
      </c>
      <c r="W66" s="27">
        <v>67</v>
      </c>
      <c r="X66" s="27">
        <v>169</v>
      </c>
      <c r="Y66" s="27">
        <v>105</v>
      </c>
      <c r="Z66" s="27">
        <v>28</v>
      </c>
      <c r="AA66" s="27">
        <v>133</v>
      </c>
      <c r="AB66" s="27">
        <v>103</v>
      </c>
      <c r="AC66" s="27">
        <v>30</v>
      </c>
      <c r="AD66" s="27"/>
      <c r="AE66" s="31">
        <f t="shared" si="6"/>
        <v>133</v>
      </c>
      <c r="AF66" s="27">
        <v>79</v>
      </c>
      <c r="AG66" s="27">
        <v>24</v>
      </c>
      <c r="AH66" s="27"/>
      <c r="AI66" s="27">
        <f t="shared" si="7"/>
        <v>103</v>
      </c>
      <c r="AJ66" s="27">
        <v>72</v>
      </c>
      <c r="AK66" s="27">
        <v>28</v>
      </c>
      <c r="AL66" s="27">
        <v>0</v>
      </c>
      <c r="AM66" s="27">
        <f>SUM(AJ66:AL66)</f>
        <v>100</v>
      </c>
    </row>
    <row r="67" spans="1:39" x14ac:dyDescent="0.2">
      <c r="A67" s="29" t="s">
        <v>47</v>
      </c>
      <c r="B67" s="30"/>
      <c r="C67" s="30"/>
      <c r="D67" s="31">
        <v>115</v>
      </c>
      <c r="E67" s="31">
        <v>48</v>
      </c>
      <c r="F67" s="31">
        <v>163</v>
      </c>
      <c r="G67" s="31">
        <v>134</v>
      </c>
      <c r="H67" s="31">
        <v>53</v>
      </c>
      <c r="I67" s="31">
        <v>187</v>
      </c>
      <c r="J67" s="31">
        <v>144</v>
      </c>
      <c r="K67" s="31">
        <v>42</v>
      </c>
      <c r="L67" s="31">
        <v>186</v>
      </c>
      <c r="M67" s="31">
        <v>153</v>
      </c>
      <c r="N67" s="31">
        <v>67</v>
      </c>
      <c r="O67" s="31">
        <v>220</v>
      </c>
      <c r="P67" s="31">
        <v>139</v>
      </c>
      <c r="Q67" s="31">
        <v>55</v>
      </c>
      <c r="R67" s="31">
        <v>194</v>
      </c>
      <c r="S67" s="31">
        <v>141</v>
      </c>
      <c r="T67" s="31">
        <v>60</v>
      </c>
      <c r="U67" s="31">
        <v>201</v>
      </c>
      <c r="V67" s="31">
        <v>102</v>
      </c>
      <c r="W67" s="31">
        <v>67</v>
      </c>
      <c r="X67" s="31">
        <v>169</v>
      </c>
      <c r="Y67" s="31">
        <v>105</v>
      </c>
      <c r="Z67" s="31">
        <v>28</v>
      </c>
      <c r="AA67" s="31">
        <v>133</v>
      </c>
      <c r="AB67" s="31">
        <f>SUM(AB68:AB94)</f>
        <v>103</v>
      </c>
      <c r="AC67" s="31">
        <f t="shared" ref="AC67:AD67" si="25">SUM(AC68:AC94)</f>
        <v>30</v>
      </c>
      <c r="AD67" s="31">
        <f t="shared" si="25"/>
        <v>0</v>
      </c>
      <c r="AE67" s="31">
        <f t="shared" si="6"/>
        <v>133</v>
      </c>
      <c r="AF67" s="31">
        <f>SUM(AF68:AF94)</f>
        <v>79</v>
      </c>
      <c r="AG67" s="31">
        <f>SUM(AG68:AG94)</f>
        <v>24</v>
      </c>
      <c r="AH67" s="31"/>
      <c r="AI67" s="31">
        <f t="shared" si="7"/>
        <v>103</v>
      </c>
      <c r="AJ67" s="31">
        <f>SUM(AJ68:AJ94)</f>
        <v>72</v>
      </c>
      <c r="AK67" s="31">
        <f>SUM(AK68:AK94)</f>
        <v>28</v>
      </c>
      <c r="AL67" s="31">
        <v>0</v>
      </c>
      <c r="AM67" s="31">
        <f t="shared" ref="AM67:AM72" si="26">SUM(AJ67:AL67)</f>
        <v>100</v>
      </c>
    </row>
    <row r="68" spans="1:39" x14ac:dyDescent="0.2">
      <c r="A68" s="58">
        <v>13.120200000000001</v>
      </c>
      <c r="B68" s="25" t="s">
        <v>129</v>
      </c>
      <c r="C68" s="33" t="s">
        <v>130</v>
      </c>
      <c r="D68" s="31"/>
      <c r="E68" s="31"/>
      <c r="F68" s="31"/>
      <c r="G68" s="31">
        <v>5</v>
      </c>
      <c r="H68" s="31"/>
      <c r="I68" s="31">
        <v>5</v>
      </c>
      <c r="J68" s="31">
        <v>5</v>
      </c>
      <c r="K68" s="31"/>
      <c r="L68" s="31">
        <v>5</v>
      </c>
      <c r="M68" s="31">
        <v>4</v>
      </c>
      <c r="N68" s="31">
        <v>3</v>
      </c>
      <c r="O68" s="31">
        <v>7</v>
      </c>
      <c r="P68" s="31">
        <v>7</v>
      </c>
      <c r="Q68" s="31">
        <v>1</v>
      </c>
      <c r="R68" s="31">
        <v>8</v>
      </c>
      <c r="S68" s="31">
        <v>6</v>
      </c>
      <c r="T68" s="31"/>
      <c r="U68" s="31">
        <v>6</v>
      </c>
      <c r="V68" s="31">
        <v>4</v>
      </c>
      <c r="W68" s="31">
        <v>5</v>
      </c>
      <c r="X68" s="31">
        <v>9</v>
      </c>
      <c r="Y68" s="31">
        <v>4</v>
      </c>
      <c r="Z68" s="31"/>
      <c r="AA68" s="31">
        <v>4</v>
      </c>
      <c r="AB68" s="31">
        <v>2</v>
      </c>
      <c r="AC68" s="31">
        <v>1</v>
      </c>
      <c r="AD68" s="31"/>
      <c r="AE68" s="31">
        <f t="shared" si="6"/>
        <v>3</v>
      </c>
      <c r="AF68" s="31">
        <v>5</v>
      </c>
      <c r="AG68" s="31"/>
      <c r="AH68" s="31"/>
      <c r="AI68" s="31">
        <f t="shared" si="7"/>
        <v>5</v>
      </c>
      <c r="AJ68" s="31">
        <v>3</v>
      </c>
      <c r="AK68" s="31">
        <v>0</v>
      </c>
      <c r="AL68" s="31">
        <v>0</v>
      </c>
      <c r="AM68" s="31">
        <f t="shared" si="26"/>
        <v>3</v>
      </c>
    </row>
    <row r="69" spans="1:39" x14ac:dyDescent="0.2">
      <c r="A69" s="58">
        <v>13.100099999999999</v>
      </c>
      <c r="B69" s="25" t="s">
        <v>131</v>
      </c>
      <c r="C69" s="33" t="s">
        <v>132</v>
      </c>
      <c r="D69" s="31">
        <v>24</v>
      </c>
      <c r="E69" s="31">
        <v>1</v>
      </c>
      <c r="F69" s="31">
        <v>25</v>
      </c>
      <c r="G69" s="31">
        <v>23</v>
      </c>
      <c r="H69" s="31">
        <v>3</v>
      </c>
      <c r="I69" s="31">
        <v>26</v>
      </c>
      <c r="J69" s="31">
        <v>29</v>
      </c>
      <c r="K69" s="31">
        <v>2</v>
      </c>
      <c r="L69" s="31">
        <v>31</v>
      </c>
      <c r="M69" s="31">
        <v>39</v>
      </c>
      <c r="N69" s="31">
        <v>2</v>
      </c>
      <c r="O69" s="31">
        <v>41</v>
      </c>
      <c r="P69" s="31">
        <v>30</v>
      </c>
      <c r="Q69" s="31">
        <v>1</v>
      </c>
      <c r="R69" s="31">
        <v>31</v>
      </c>
      <c r="S69" s="31">
        <v>27</v>
      </c>
      <c r="T69" s="31">
        <v>6</v>
      </c>
      <c r="U69" s="31">
        <v>33</v>
      </c>
      <c r="V69" s="31">
        <v>21</v>
      </c>
      <c r="W69" s="31">
        <v>1</v>
      </c>
      <c r="X69" s="31">
        <v>22</v>
      </c>
      <c r="Y69" s="31">
        <v>27</v>
      </c>
      <c r="Z69" s="31">
        <v>2</v>
      </c>
      <c r="AA69" s="31">
        <v>29</v>
      </c>
      <c r="AB69" s="40">
        <v>17</v>
      </c>
      <c r="AC69" s="40">
        <v>1</v>
      </c>
      <c r="AD69" s="40"/>
      <c r="AE69" s="31">
        <f t="shared" si="6"/>
        <v>18</v>
      </c>
      <c r="AF69" s="31">
        <v>10</v>
      </c>
      <c r="AG69" s="31"/>
      <c r="AH69" s="31"/>
      <c r="AI69" s="31">
        <f t="shared" si="7"/>
        <v>10</v>
      </c>
      <c r="AJ69" s="31">
        <v>11</v>
      </c>
      <c r="AK69" s="31">
        <v>3</v>
      </c>
      <c r="AL69" s="31">
        <v>0</v>
      </c>
      <c r="AM69" s="31">
        <f t="shared" si="26"/>
        <v>14</v>
      </c>
    </row>
    <row r="70" spans="1:39" x14ac:dyDescent="0.2">
      <c r="A70" s="58">
        <v>13.120200000000001</v>
      </c>
      <c r="B70" s="25" t="s">
        <v>133</v>
      </c>
      <c r="C70" s="33" t="s">
        <v>134</v>
      </c>
      <c r="D70" s="31"/>
      <c r="E70" s="31"/>
      <c r="F70" s="31"/>
      <c r="G70" s="31">
        <v>13</v>
      </c>
      <c r="H70" s="31">
        <v>1</v>
      </c>
      <c r="I70" s="31">
        <v>14</v>
      </c>
      <c r="J70" s="31">
        <v>11</v>
      </c>
      <c r="K70" s="31"/>
      <c r="L70" s="31">
        <v>11</v>
      </c>
      <c r="M70" s="31">
        <v>20</v>
      </c>
      <c r="N70" s="31"/>
      <c r="O70" s="31">
        <v>20</v>
      </c>
      <c r="P70" s="31">
        <v>11</v>
      </c>
      <c r="Q70" s="31">
        <v>2</v>
      </c>
      <c r="R70" s="31">
        <v>13</v>
      </c>
      <c r="S70" s="31">
        <v>9</v>
      </c>
      <c r="T70" s="31">
        <v>1</v>
      </c>
      <c r="U70" s="31">
        <v>10</v>
      </c>
      <c r="V70" s="31">
        <v>15</v>
      </c>
      <c r="W70" s="31">
        <v>1</v>
      </c>
      <c r="X70" s="31">
        <v>16</v>
      </c>
      <c r="Y70" s="31">
        <v>14</v>
      </c>
      <c r="Z70" s="31">
        <v>1</v>
      </c>
      <c r="AA70" s="31">
        <v>15</v>
      </c>
      <c r="AB70" s="31">
        <v>17</v>
      </c>
      <c r="AC70" s="31"/>
      <c r="AD70" s="31"/>
      <c r="AE70" s="31">
        <f t="shared" si="6"/>
        <v>17</v>
      </c>
      <c r="AF70" s="31">
        <v>8</v>
      </c>
      <c r="AG70" s="31">
        <v>1</v>
      </c>
      <c r="AH70" s="31"/>
      <c r="AI70" s="31">
        <f t="shared" si="7"/>
        <v>9</v>
      </c>
      <c r="AJ70" s="31">
        <v>5</v>
      </c>
      <c r="AK70" s="31">
        <v>0</v>
      </c>
      <c r="AL70" s="31">
        <v>0</v>
      </c>
      <c r="AM70" s="31">
        <f t="shared" si="26"/>
        <v>5</v>
      </c>
    </row>
    <row r="71" spans="1:39" x14ac:dyDescent="0.2">
      <c r="A71" s="58">
        <v>13.120200000000001</v>
      </c>
      <c r="B71" s="25"/>
      <c r="C71" s="33" t="s">
        <v>135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>
        <v>8</v>
      </c>
      <c r="AG71" s="31"/>
      <c r="AH71" s="31"/>
      <c r="AI71" s="31">
        <f t="shared" si="7"/>
        <v>8</v>
      </c>
      <c r="AJ71" s="31">
        <v>13</v>
      </c>
      <c r="AK71" s="31">
        <v>2</v>
      </c>
      <c r="AL71" s="31">
        <v>0</v>
      </c>
      <c r="AM71" s="31">
        <f t="shared" si="26"/>
        <v>15</v>
      </c>
    </row>
    <row r="72" spans="1:39" x14ac:dyDescent="0.2">
      <c r="A72" s="58">
        <v>13.1401</v>
      </c>
      <c r="B72" s="25" t="s">
        <v>136</v>
      </c>
      <c r="C72" s="33" t="s">
        <v>137</v>
      </c>
      <c r="D72" s="31">
        <v>13</v>
      </c>
      <c r="E72" s="31">
        <v>11</v>
      </c>
      <c r="F72" s="31">
        <v>24</v>
      </c>
      <c r="G72" s="31">
        <v>11</v>
      </c>
      <c r="H72" s="31">
        <v>5</v>
      </c>
      <c r="I72" s="31">
        <v>16</v>
      </c>
      <c r="J72" s="31">
        <v>11</v>
      </c>
      <c r="K72" s="31">
        <v>6</v>
      </c>
      <c r="L72" s="31">
        <v>17</v>
      </c>
      <c r="M72" s="31">
        <v>9</v>
      </c>
      <c r="N72" s="31">
        <v>5</v>
      </c>
      <c r="O72" s="31">
        <v>14</v>
      </c>
      <c r="P72" s="31">
        <v>13</v>
      </c>
      <c r="Q72" s="31">
        <v>5</v>
      </c>
      <c r="R72" s="31">
        <v>18</v>
      </c>
      <c r="S72" s="31">
        <v>8</v>
      </c>
      <c r="T72" s="31">
        <v>9</v>
      </c>
      <c r="U72" s="31">
        <v>17</v>
      </c>
      <c r="V72" s="31">
        <v>6</v>
      </c>
      <c r="W72" s="31">
        <v>11</v>
      </c>
      <c r="X72" s="31">
        <v>17</v>
      </c>
      <c r="Y72" s="31">
        <v>10</v>
      </c>
      <c r="Z72" s="31">
        <v>2</v>
      </c>
      <c r="AA72" s="31">
        <v>12</v>
      </c>
      <c r="AB72" s="31">
        <v>7</v>
      </c>
      <c r="AC72" s="31">
        <v>4</v>
      </c>
      <c r="AD72" s="31"/>
      <c r="AE72" s="31">
        <f t="shared" si="6"/>
        <v>11</v>
      </c>
      <c r="AF72" s="31">
        <v>5</v>
      </c>
      <c r="AG72" s="31">
        <v>4</v>
      </c>
      <c r="AH72" s="31"/>
      <c r="AI72" s="31">
        <f t="shared" si="7"/>
        <v>9</v>
      </c>
      <c r="AJ72" s="31">
        <v>5</v>
      </c>
      <c r="AK72" s="31">
        <v>3</v>
      </c>
      <c r="AL72" s="31">
        <v>0</v>
      </c>
      <c r="AM72" s="31">
        <f t="shared" si="26"/>
        <v>8</v>
      </c>
    </row>
    <row r="73" spans="1:39" x14ac:dyDescent="0.2">
      <c r="A73" s="59">
        <v>13.121</v>
      </c>
      <c r="B73" s="25"/>
      <c r="C73" s="33" t="s">
        <v>138</v>
      </c>
      <c r="D73" s="31">
        <v>13</v>
      </c>
      <c r="E73" s="31"/>
      <c r="F73" s="31">
        <v>13</v>
      </c>
      <c r="G73" s="31">
        <v>19</v>
      </c>
      <c r="H73" s="31"/>
      <c r="I73" s="31">
        <v>19</v>
      </c>
      <c r="J73" s="31">
        <v>9</v>
      </c>
      <c r="K73" s="31">
        <v>1</v>
      </c>
      <c r="L73" s="31">
        <v>10</v>
      </c>
      <c r="M73" s="31">
        <v>9</v>
      </c>
      <c r="N73" s="31"/>
      <c r="O73" s="31">
        <v>9</v>
      </c>
      <c r="P73" s="31">
        <v>7</v>
      </c>
      <c r="Q73" s="31"/>
      <c r="R73" s="31">
        <v>7</v>
      </c>
      <c r="S73" s="31">
        <v>12</v>
      </c>
      <c r="T73" s="31"/>
      <c r="U73" s="31">
        <v>12</v>
      </c>
      <c r="V73" s="31">
        <v>10</v>
      </c>
      <c r="W73" s="31"/>
      <c r="X73" s="31">
        <v>10</v>
      </c>
      <c r="Y73" s="31">
        <v>5</v>
      </c>
      <c r="Z73" s="31"/>
      <c r="AA73" s="31">
        <v>5</v>
      </c>
      <c r="AB73" s="34"/>
      <c r="AC73" s="34"/>
      <c r="AD73" s="34"/>
      <c r="AE73" s="34"/>
      <c r="AF73" s="34"/>
      <c r="AG73" s="34"/>
      <c r="AH73" s="34"/>
      <c r="AI73" s="34"/>
      <c r="AJ73" s="55"/>
      <c r="AK73" s="55"/>
      <c r="AL73" s="55"/>
      <c r="AM73" s="55"/>
    </row>
    <row r="74" spans="1:39" x14ac:dyDescent="0.2">
      <c r="A74" s="58">
        <v>13.1302</v>
      </c>
      <c r="B74" s="25" t="s">
        <v>139</v>
      </c>
      <c r="C74" s="33" t="s">
        <v>140</v>
      </c>
      <c r="D74" s="31">
        <v>5</v>
      </c>
      <c r="E74" s="31">
        <v>2</v>
      </c>
      <c r="F74" s="31">
        <v>7</v>
      </c>
      <c r="G74" s="31">
        <v>4</v>
      </c>
      <c r="H74" s="31"/>
      <c r="I74" s="31">
        <v>4</v>
      </c>
      <c r="J74" s="31">
        <v>2</v>
      </c>
      <c r="K74" s="31">
        <v>2</v>
      </c>
      <c r="L74" s="31">
        <v>4</v>
      </c>
      <c r="M74" s="31">
        <v>2</v>
      </c>
      <c r="N74" s="31">
        <v>3</v>
      </c>
      <c r="O74" s="31">
        <v>5</v>
      </c>
      <c r="P74" s="31">
        <v>9</v>
      </c>
      <c r="Q74" s="31">
        <v>1</v>
      </c>
      <c r="R74" s="31">
        <v>10</v>
      </c>
      <c r="S74" s="31">
        <v>4</v>
      </c>
      <c r="T74" s="31"/>
      <c r="U74" s="31">
        <v>4</v>
      </c>
      <c r="V74" s="31">
        <v>5</v>
      </c>
      <c r="W74" s="31"/>
      <c r="X74" s="31">
        <v>5</v>
      </c>
      <c r="Y74" s="31">
        <v>6</v>
      </c>
      <c r="Z74" s="31"/>
      <c r="AA74" s="31">
        <v>6</v>
      </c>
      <c r="AB74" s="31">
        <v>9</v>
      </c>
      <c r="AC74" s="31"/>
      <c r="AD74" s="31"/>
      <c r="AE74" s="31">
        <f t="shared" si="6"/>
        <v>9</v>
      </c>
      <c r="AF74" s="31">
        <v>3</v>
      </c>
      <c r="AG74" s="31"/>
      <c r="AH74" s="31"/>
      <c r="AI74" s="31">
        <f t="shared" si="7"/>
        <v>3</v>
      </c>
      <c r="AJ74" s="31">
        <v>3</v>
      </c>
      <c r="AK74" s="31">
        <v>0</v>
      </c>
      <c r="AL74" s="31">
        <v>0</v>
      </c>
      <c r="AM74" s="31">
        <f t="shared" ref="AM74" si="27">SUM(AJ74:AL74)</f>
        <v>3</v>
      </c>
    </row>
    <row r="75" spans="1:39" x14ac:dyDescent="0.2">
      <c r="A75" s="58">
        <v>13.1303</v>
      </c>
      <c r="B75" s="25" t="s">
        <v>141</v>
      </c>
      <c r="C75" s="33" t="s">
        <v>142</v>
      </c>
      <c r="D75" s="31">
        <v>1</v>
      </c>
      <c r="E75" s="31"/>
      <c r="F75" s="31">
        <v>1</v>
      </c>
      <c r="G75" s="31">
        <v>1</v>
      </c>
      <c r="H75" s="31"/>
      <c r="I75" s="31">
        <v>1</v>
      </c>
      <c r="J75" s="31"/>
      <c r="K75" s="31"/>
      <c r="L75" s="31"/>
      <c r="M75" s="31">
        <v>1</v>
      </c>
      <c r="N75" s="31"/>
      <c r="O75" s="31">
        <v>1</v>
      </c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1:39" x14ac:dyDescent="0.2">
      <c r="A76" s="60"/>
      <c r="B76" s="25" t="s">
        <v>143</v>
      </c>
      <c r="C76" s="33" t="s">
        <v>144</v>
      </c>
      <c r="D76" s="31">
        <v>1</v>
      </c>
      <c r="E76" s="31"/>
      <c r="F76" s="31">
        <v>1</v>
      </c>
      <c r="G76" s="31"/>
      <c r="H76" s="31"/>
      <c r="I76" s="31"/>
      <c r="J76" s="31"/>
      <c r="K76" s="31">
        <v>1</v>
      </c>
      <c r="L76" s="31">
        <v>1</v>
      </c>
      <c r="M76" s="31"/>
      <c r="N76" s="31">
        <v>1</v>
      </c>
      <c r="O76" s="31">
        <v>1</v>
      </c>
      <c r="P76" s="31">
        <v>2</v>
      </c>
      <c r="Q76" s="31">
        <v>1</v>
      </c>
      <c r="R76" s="31">
        <v>3</v>
      </c>
      <c r="S76" s="31"/>
      <c r="T76" s="31"/>
      <c r="U76" s="31"/>
      <c r="V76" s="31"/>
      <c r="W76" s="31"/>
      <c r="X76" s="31"/>
      <c r="Y76" s="31"/>
      <c r="Z76" s="31"/>
      <c r="AA76" s="31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1:39" x14ac:dyDescent="0.2">
      <c r="A77" s="58">
        <v>13.1311</v>
      </c>
      <c r="B77" s="25" t="s">
        <v>145</v>
      </c>
      <c r="C77" s="33" t="s">
        <v>146</v>
      </c>
      <c r="D77" s="31">
        <v>4</v>
      </c>
      <c r="E77" s="31">
        <v>1</v>
      </c>
      <c r="F77" s="31">
        <v>5</v>
      </c>
      <c r="G77" s="31">
        <v>3</v>
      </c>
      <c r="H77" s="31"/>
      <c r="I77" s="31">
        <v>3</v>
      </c>
      <c r="J77" s="31">
        <v>3</v>
      </c>
      <c r="K77" s="31">
        <v>1</v>
      </c>
      <c r="L77" s="31">
        <v>4</v>
      </c>
      <c r="M77" s="31">
        <v>5</v>
      </c>
      <c r="N77" s="31"/>
      <c r="O77" s="31">
        <v>5</v>
      </c>
      <c r="P77" s="31">
        <v>4</v>
      </c>
      <c r="Q77" s="31">
        <v>1</v>
      </c>
      <c r="R77" s="31">
        <v>5</v>
      </c>
      <c r="S77" s="31">
        <v>7</v>
      </c>
      <c r="T77" s="31">
        <v>5</v>
      </c>
      <c r="U77" s="31">
        <v>12</v>
      </c>
      <c r="V77" s="31">
        <v>4</v>
      </c>
      <c r="W77" s="31">
        <v>1</v>
      </c>
      <c r="X77" s="31">
        <v>5</v>
      </c>
      <c r="Y77" s="31">
        <v>1</v>
      </c>
      <c r="Z77" s="31">
        <v>1</v>
      </c>
      <c r="AA77" s="31">
        <v>2</v>
      </c>
      <c r="AB77" s="31">
        <v>4</v>
      </c>
      <c r="AC77" s="31">
        <v>1</v>
      </c>
      <c r="AD77" s="31"/>
      <c r="AE77" s="31">
        <f t="shared" si="6"/>
        <v>5</v>
      </c>
      <c r="AF77" s="31">
        <v>1</v>
      </c>
      <c r="AG77" s="31"/>
      <c r="AH77" s="31"/>
      <c r="AI77" s="31">
        <f t="shared" si="7"/>
        <v>1</v>
      </c>
      <c r="AJ77" s="31">
        <v>2</v>
      </c>
      <c r="AK77" s="31">
        <v>5</v>
      </c>
      <c r="AL77" s="31">
        <v>0</v>
      </c>
      <c r="AM77" s="31">
        <f t="shared" ref="AM77:AM79" si="28">SUM(AJ77:AL77)</f>
        <v>7</v>
      </c>
    </row>
    <row r="78" spans="1:39" x14ac:dyDescent="0.2">
      <c r="A78" s="58">
        <v>13.1312</v>
      </c>
      <c r="B78" s="25" t="s">
        <v>147</v>
      </c>
      <c r="C78" s="33" t="s">
        <v>148</v>
      </c>
      <c r="D78" s="31">
        <v>2</v>
      </c>
      <c r="E78" s="31">
        <v>1</v>
      </c>
      <c r="F78" s="31">
        <v>3</v>
      </c>
      <c r="G78" s="31">
        <v>2</v>
      </c>
      <c r="H78" s="31">
        <v>2</v>
      </c>
      <c r="I78" s="31">
        <v>4</v>
      </c>
      <c r="J78" s="31">
        <v>1</v>
      </c>
      <c r="K78" s="31">
        <v>2</v>
      </c>
      <c r="L78" s="31">
        <v>3</v>
      </c>
      <c r="M78" s="31">
        <v>1</v>
      </c>
      <c r="N78" s="31">
        <v>3</v>
      </c>
      <c r="O78" s="31">
        <v>4</v>
      </c>
      <c r="P78" s="31">
        <v>2</v>
      </c>
      <c r="Q78" s="31">
        <v>5</v>
      </c>
      <c r="R78" s="31">
        <v>7</v>
      </c>
      <c r="S78" s="31">
        <v>3</v>
      </c>
      <c r="T78" s="31">
        <v>1</v>
      </c>
      <c r="U78" s="31">
        <v>4</v>
      </c>
      <c r="V78" s="31">
        <v>2</v>
      </c>
      <c r="W78" s="31">
        <v>5</v>
      </c>
      <c r="X78" s="31">
        <v>7</v>
      </c>
      <c r="Y78" s="31">
        <v>2</v>
      </c>
      <c r="Z78" s="31">
        <v>2</v>
      </c>
      <c r="AA78" s="31">
        <v>4</v>
      </c>
      <c r="AB78" s="31">
        <v>2</v>
      </c>
      <c r="AC78" s="31">
        <v>2</v>
      </c>
      <c r="AD78" s="31"/>
      <c r="AE78" s="31">
        <f t="shared" si="6"/>
        <v>4</v>
      </c>
      <c r="AF78" s="31">
        <v>2</v>
      </c>
      <c r="AG78" s="31"/>
      <c r="AH78" s="31"/>
      <c r="AI78" s="31">
        <f t="shared" si="7"/>
        <v>2</v>
      </c>
      <c r="AJ78" s="31">
        <v>2</v>
      </c>
      <c r="AK78" s="31">
        <v>2</v>
      </c>
      <c r="AL78" s="31">
        <v>0</v>
      </c>
      <c r="AM78" s="31">
        <f t="shared" si="28"/>
        <v>4</v>
      </c>
    </row>
    <row r="79" spans="1:39" x14ac:dyDescent="0.2">
      <c r="A79" s="58">
        <v>13.131399999999999</v>
      </c>
      <c r="B79" s="25" t="s">
        <v>149</v>
      </c>
      <c r="C79" s="33" t="s">
        <v>150</v>
      </c>
      <c r="D79" s="31">
        <v>6</v>
      </c>
      <c r="E79" s="31">
        <v>12</v>
      </c>
      <c r="F79" s="31">
        <v>18</v>
      </c>
      <c r="G79" s="31">
        <v>12</v>
      </c>
      <c r="H79" s="31">
        <v>15</v>
      </c>
      <c r="I79" s="31">
        <v>27</v>
      </c>
      <c r="J79" s="31">
        <v>7</v>
      </c>
      <c r="K79" s="31">
        <v>11</v>
      </c>
      <c r="L79" s="31">
        <v>18</v>
      </c>
      <c r="M79" s="31">
        <v>5</v>
      </c>
      <c r="N79" s="31">
        <v>21</v>
      </c>
      <c r="O79" s="31">
        <v>26</v>
      </c>
      <c r="P79" s="31">
        <v>4</v>
      </c>
      <c r="Q79" s="31">
        <v>9</v>
      </c>
      <c r="R79" s="31">
        <v>13</v>
      </c>
      <c r="S79" s="31">
        <v>7</v>
      </c>
      <c r="T79" s="31">
        <v>9</v>
      </c>
      <c r="U79" s="31">
        <v>16</v>
      </c>
      <c r="V79" s="31">
        <v>3</v>
      </c>
      <c r="W79" s="31">
        <v>10</v>
      </c>
      <c r="X79" s="31">
        <v>13</v>
      </c>
      <c r="Y79" s="31">
        <v>3</v>
      </c>
      <c r="Z79" s="31">
        <v>7</v>
      </c>
      <c r="AA79" s="31">
        <v>10</v>
      </c>
      <c r="AB79" s="31">
        <v>5</v>
      </c>
      <c r="AC79" s="31">
        <v>6</v>
      </c>
      <c r="AD79" s="31"/>
      <c r="AE79" s="31">
        <f t="shared" ref="AE79:AE130" si="29">SUM(AB79:AD79)</f>
        <v>11</v>
      </c>
      <c r="AF79" s="31">
        <v>3</v>
      </c>
      <c r="AG79" s="31">
        <v>3</v>
      </c>
      <c r="AH79" s="31"/>
      <c r="AI79" s="31">
        <f t="shared" ref="AI79:AI130" si="30">SUM(AF79:AH79)</f>
        <v>6</v>
      </c>
      <c r="AJ79" s="31">
        <v>2</v>
      </c>
      <c r="AK79" s="31">
        <v>5</v>
      </c>
      <c r="AL79" s="31">
        <v>0</v>
      </c>
      <c r="AM79" s="31">
        <f t="shared" si="28"/>
        <v>7</v>
      </c>
    </row>
    <row r="80" spans="1:39" x14ac:dyDescent="0.2">
      <c r="A80" s="58">
        <v>13.131600000000001</v>
      </c>
      <c r="B80" s="25" t="s">
        <v>151</v>
      </c>
      <c r="C80" s="33" t="s">
        <v>152</v>
      </c>
      <c r="D80" s="31">
        <v>2</v>
      </c>
      <c r="E80" s="31">
        <v>3</v>
      </c>
      <c r="F80" s="31">
        <v>5</v>
      </c>
      <c r="G80" s="31">
        <v>5</v>
      </c>
      <c r="H80" s="31">
        <v>1</v>
      </c>
      <c r="I80" s="31">
        <v>6</v>
      </c>
      <c r="J80" s="31">
        <v>3</v>
      </c>
      <c r="K80" s="31"/>
      <c r="L80" s="31">
        <v>3</v>
      </c>
      <c r="M80" s="31">
        <v>3</v>
      </c>
      <c r="N80" s="31"/>
      <c r="O80" s="31">
        <v>3</v>
      </c>
      <c r="P80" s="31">
        <v>3</v>
      </c>
      <c r="Q80" s="31"/>
      <c r="R80" s="31">
        <v>3</v>
      </c>
      <c r="S80" s="31"/>
      <c r="T80" s="31">
        <v>2</v>
      </c>
      <c r="U80" s="31">
        <v>2</v>
      </c>
      <c r="V80" s="31">
        <v>3</v>
      </c>
      <c r="W80" s="31"/>
      <c r="X80" s="31">
        <v>3</v>
      </c>
      <c r="Y80" s="31">
        <v>2</v>
      </c>
      <c r="Z80" s="31">
        <v>2</v>
      </c>
      <c r="AA80" s="31">
        <v>4</v>
      </c>
      <c r="AB80" s="34"/>
      <c r="AC80" s="34"/>
      <c r="AD80" s="34"/>
      <c r="AE80" s="34"/>
      <c r="AF80" s="31">
        <v>2</v>
      </c>
      <c r="AG80" s="31">
        <v>1</v>
      </c>
      <c r="AH80" s="31"/>
      <c r="AI80" s="31">
        <f t="shared" si="30"/>
        <v>3</v>
      </c>
      <c r="AJ80" s="40"/>
      <c r="AK80" s="40"/>
      <c r="AL80" s="40"/>
      <c r="AM80" s="40"/>
    </row>
    <row r="81" spans="1:39" x14ac:dyDescent="0.2">
      <c r="A81" s="58">
        <v>13.1318</v>
      </c>
      <c r="B81" s="25" t="s">
        <v>153</v>
      </c>
      <c r="C81" s="33" t="s">
        <v>154</v>
      </c>
      <c r="D81" s="31">
        <v>2</v>
      </c>
      <c r="E81" s="31">
        <v>1</v>
      </c>
      <c r="F81" s="31">
        <v>3</v>
      </c>
      <c r="G81" s="31"/>
      <c r="H81" s="31">
        <v>1</v>
      </c>
      <c r="I81" s="31">
        <v>1</v>
      </c>
      <c r="J81" s="31">
        <v>1</v>
      </c>
      <c r="K81" s="31"/>
      <c r="L81" s="31">
        <v>1</v>
      </c>
      <c r="M81" s="31">
        <v>1</v>
      </c>
      <c r="N81" s="31">
        <v>1</v>
      </c>
      <c r="O81" s="31">
        <v>2</v>
      </c>
      <c r="P81" s="31">
        <v>1</v>
      </c>
      <c r="Q81" s="31">
        <v>1</v>
      </c>
      <c r="R81" s="31">
        <v>2</v>
      </c>
      <c r="S81" s="31">
        <v>1</v>
      </c>
      <c r="T81" s="31"/>
      <c r="U81" s="31">
        <v>1</v>
      </c>
      <c r="V81" s="31">
        <v>2</v>
      </c>
      <c r="W81" s="31">
        <v>1</v>
      </c>
      <c r="X81" s="31">
        <v>3</v>
      </c>
      <c r="Y81" s="31">
        <v>2</v>
      </c>
      <c r="Z81" s="31"/>
      <c r="AA81" s="31">
        <v>2</v>
      </c>
      <c r="AB81" s="34"/>
      <c r="AC81" s="34"/>
      <c r="AD81" s="34"/>
      <c r="AE81" s="34"/>
      <c r="AF81" s="31">
        <v>1</v>
      </c>
      <c r="AG81" s="31"/>
      <c r="AH81" s="31"/>
      <c r="AI81" s="31">
        <f t="shared" si="30"/>
        <v>1</v>
      </c>
      <c r="AJ81" s="40"/>
      <c r="AK81" s="40"/>
      <c r="AL81" s="40"/>
      <c r="AM81" s="40"/>
    </row>
    <row r="82" spans="1:39" x14ac:dyDescent="0.2">
      <c r="A82" s="58">
        <v>13.132199999999999</v>
      </c>
      <c r="B82" s="25" t="s">
        <v>155</v>
      </c>
      <c r="C82" s="33" t="s">
        <v>156</v>
      </c>
      <c r="D82" s="31">
        <v>2</v>
      </c>
      <c r="E82" s="31"/>
      <c r="F82" s="31">
        <v>2</v>
      </c>
      <c r="G82" s="31"/>
      <c r="H82" s="31"/>
      <c r="I82" s="31"/>
      <c r="J82" s="31">
        <v>3</v>
      </c>
      <c r="K82" s="31"/>
      <c r="L82" s="31">
        <v>3</v>
      </c>
      <c r="M82" s="31">
        <v>1</v>
      </c>
      <c r="N82" s="31"/>
      <c r="O82" s="31">
        <v>1</v>
      </c>
      <c r="P82" s="31"/>
      <c r="Q82" s="31"/>
      <c r="R82" s="31"/>
      <c r="S82" s="31">
        <v>2</v>
      </c>
      <c r="T82" s="31"/>
      <c r="U82" s="31">
        <v>2</v>
      </c>
      <c r="V82" s="31">
        <v>1</v>
      </c>
      <c r="W82" s="31">
        <v>2</v>
      </c>
      <c r="X82" s="31">
        <v>3</v>
      </c>
      <c r="Y82" s="31">
        <v>2</v>
      </c>
      <c r="Z82" s="31"/>
      <c r="AA82" s="31">
        <v>2</v>
      </c>
      <c r="AB82" s="31">
        <v>1</v>
      </c>
      <c r="AC82" s="31"/>
      <c r="AD82" s="31"/>
      <c r="AE82" s="31">
        <f t="shared" si="29"/>
        <v>1</v>
      </c>
      <c r="AF82" s="40"/>
      <c r="AG82" s="40"/>
      <c r="AH82" s="40"/>
      <c r="AI82" s="40"/>
      <c r="AJ82" s="40">
        <v>0</v>
      </c>
      <c r="AK82" s="40">
        <v>1</v>
      </c>
      <c r="AL82" s="40">
        <v>0</v>
      </c>
      <c r="AM82" s="40">
        <v>1</v>
      </c>
    </row>
    <row r="83" spans="1:39" x14ac:dyDescent="0.2">
      <c r="A83" s="58">
        <v>13.132300000000001</v>
      </c>
      <c r="B83" s="25" t="s">
        <v>157</v>
      </c>
      <c r="C83" s="33" t="s">
        <v>158</v>
      </c>
      <c r="D83" s="31">
        <v>2</v>
      </c>
      <c r="E83" s="31"/>
      <c r="F83" s="31">
        <v>2</v>
      </c>
      <c r="G83" s="31">
        <v>3</v>
      </c>
      <c r="H83" s="31">
        <v>1</v>
      </c>
      <c r="I83" s="31">
        <v>4</v>
      </c>
      <c r="J83" s="31">
        <v>2</v>
      </c>
      <c r="K83" s="31"/>
      <c r="L83" s="31">
        <v>2</v>
      </c>
      <c r="M83" s="31">
        <v>2</v>
      </c>
      <c r="N83" s="31"/>
      <c r="O83" s="31">
        <v>2</v>
      </c>
      <c r="P83" s="31">
        <v>1</v>
      </c>
      <c r="Q83" s="31"/>
      <c r="R83" s="31">
        <v>1</v>
      </c>
      <c r="S83" s="31"/>
      <c r="T83" s="31"/>
      <c r="U83" s="31"/>
      <c r="V83" s="31">
        <v>2</v>
      </c>
      <c r="W83" s="31">
        <v>1</v>
      </c>
      <c r="X83" s="31">
        <v>3</v>
      </c>
      <c r="Y83" s="31">
        <v>1</v>
      </c>
      <c r="Z83" s="31"/>
      <c r="AA83" s="31">
        <v>1</v>
      </c>
      <c r="AB83" s="31"/>
      <c r="AC83" s="31">
        <v>1</v>
      </c>
      <c r="AD83" s="31"/>
      <c r="AE83" s="31">
        <f t="shared" si="29"/>
        <v>1</v>
      </c>
      <c r="AF83" s="31">
        <v>1</v>
      </c>
      <c r="AG83" s="31"/>
      <c r="AH83" s="31"/>
      <c r="AI83" s="31">
        <f t="shared" si="30"/>
        <v>1</v>
      </c>
      <c r="AJ83" s="40"/>
      <c r="AK83" s="40"/>
      <c r="AL83" s="40"/>
      <c r="AM83" s="40">
        <f t="shared" ref="AM83:AM85" si="31">SUM(AJ83:AL83)</f>
        <v>0</v>
      </c>
    </row>
    <row r="84" spans="1:39" x14ac:dyDescent="0.2">
      <c r="A84" s="58">
        <v>13.132400000000001</v>
      </c>
      <c r="B84" s="25" t="s">
        <v>159</v>
      </c>
      <c r="C84" s="33" t="s">
        <v>160</v>
      </c>
      <c r="D84" s="31">
        <v>8</v>
      </c>
      <c r="E84" s="31">
        <v>2</v>
      </c>
      <c r="F84" s="31">
        <v>10</v>
      </c>
      <c r="G84" s="31">
        <v>5</v>
      </c>
      <c r="H84" s="31">
        <v>2</v>
      </c>
      <c r="I84" s="31">
        <v>7</v>
      </c>
      <c r="J84" s="31">
        <v>6</v>
      </c>
      <c r="K84" s="31">
        <v>2</v>
      </c>
      <c r="L84" s="31">
        <v>8</v>
      </c>
      <c r="M84" s="31">
        <v>3</v>
      </c>
      <c r="N84" s="31">
        <v>2</v>
      </c>
      <c r="O84" s="31">
        <v>5</v>
      </c>
      <c r="P84" s="31">
        <v>11</v>
      </c>
      <c r="Q84" s="31">
        <v>5</v>
      </c>
      <c r="R84" s="31">
        <v>16</v>
      </c>
      <c r="S84" s="31">
        <v>4</v>
      </c>
      <c r="T84" s="31">
        <v>4</v>
      </c>
      <c r="U84" s="31">
        <v>8</v>
      </c>
      <c r="V84" s="31">
        <v>4</v>
      </c>
      <c r="W84" s="31">
        <v>2</v>
      </c>
      <c r="X84" s="31">
        <v>6</v>
      </c>
      <c r="Y84" s="31">
        <v>4</v>
      </c>
      <c r="Z84" s="31">
        <v>2</v>
      </c>
      <c r="AA84" s="31">
        <v>6</v>
      </c>
      <c r="AB84" s="31">
        <v>6</v>
      </c>
      <c r="AC84" s="31">
        <v>3</v>
      </c>
      <c r="AD84" s="31"/>
      <c r="AE84" s="31">
        <f t="shared" si="29"/>
        <v>9</v>
      </c>
      <c r="AF84" s="31">
        <v>1</v>
      </c>
      <c r="AG84" s="31">
        <v>2</v>
      </c>
      <c r="AH84" s="31"/>
      <c r="AI84" s="31">
        <f t="shared" si="30"/>
        <v>3</v>
      </c>
      <c r="AJ84" s="31">
        <v>5</v>
      </c>
      <c r="AK84" s="31">
        <v>0</v>
      </c>
      <c r="AL84" s="31">
        <v>0</v>
      </c>
      <c r="AM84" s="31">
        <f t="shared" si="31"/>
        <v>5</v>
      </c>
    </row>
    <row r="85" spans="1:39" x14ac:dyDescent="0.2">
      <c r="A85" s="58">
        <v>13.1328</v>
      </c>
      <c r="B85" s="25" t="s">
        <v>161</v>
      </c>
      <c r="C85" s="33" t="s">
        <v>162</v>
      </c>
      <c r="D85" s="31">
        <v>4</v>
      </c>
      <c r="E85" s="31">
        <v>7</v>
      </c>
      <c r="F85" s="31">
        <v>11</v>
      </c>
      <c r="G85" s="31">
        <v>6</v>
      </c>
      <c r="H85" s="31">
        <v>11</v>
      </c>
      <c r="I85" s="31">
        <v>17</v>
      </c>
      <c r="J85" s="31">
        <v>4</v>
      </c>
      <c r="K85" s="31">
        <v>6</v>
      </c>
      <c r="L85" s="31">
        <v>10</v>
      </c>
      <c r="M85" s="31">
        <v>5</v>
      </c>
      <c r="N85" s="31">
        <v>8</v>
      </c>
      <c r="O85" s="31">
        <v>13</v>
      </c>
      <c r="P85" s="31">
        <v>4</v>
      </c>
      <c r="Q85" s="31">
        <v>5</v>
      </c>
      <c r="R85" s="31">
        <v>9</v>
      </c>
      <c r="S85" s="31">
        <v>10</v>
      </c>
      <c r="T85" s="31">
        <v>5</v>
      </c>
      <c r="U85" s="31">
        <v>15</v>
      </c>
      <c r="V85" s="31">
        <v>3</v>
      </c>
      <c r="W85" s="31">
        <v>9</v>
      </c>
      <c r="X85" s="31">
        <v>12</v>
      </c>
      <c r="Y85" s="31">
        <v>4</v>
      </c>
      <c r="Z85" s="31">
        <v>1</v>
      </c>
      <c r="AA85" s="31">
        <v>5</v>
      </c>
      <c r="AB85" s="31">
        <v>1</v>
      </c>
      <c r="AC85" s="31">
        <v>3</v>
      </c>
      <c r="AD85" s="31"/>
      <c r="AE85" s="31">
        <f t="shared" si="29"/>
        <v>4</v>
      </c>
      <c r="AF85" s="31">
        <v>2</v>
      </c>
      <c r="AG85" s="31">
        <v>3</v>
      </c>
      <c r="AH85" s="31"/>
      <c r="AI85" s="31">
        <f t="shared" si="30"/>
        <v>5</v>
      </c>
      <c r="AJ85" s="31">
        <v>1</v>
      </c>
      <c r="AK85" s="31">
        <v>1</v>
      </c>
      <c r="AL85" s="31">
        <v>0</v>
      </c>
      <c r="AM85" s="31">
        <f t="shared" si="31"/>
        <v>2</v>
      </c>
    </row>
    <row r="86" spans="1:39" x14ac:dyDescent="0.2">
      <c r="A86" s="58">
        <v>13.132899999999999</v>
      </c>
      <c r="B86" s="25" t="s">
        <v>163</v>
      </c>
      <c r="C86" s="33" t="s">
        <v>164</v>
      </c>
      <c r="D86" s="31"/>
      <c r="E86" s="31"/>
      <c r="F86" s="31"/>
      <c r="G86" s="31"/>
      <c r="H86" s="31"/>
      <c r="I86" s="31"/>
      <c r="J86" s="31">
        <v>1</v>
      </c>
      <c r="K86" s="31"/>
      <c r="L86" s="31">
        <v>1</v>
      </c>
      <c r="M86" s="31">
        <v>1</v>
      </c>
      <c r="N86" s="31"/>
      <c r="O86" s="31">
        <v>1</v>
      </c>
      <c r="P86" s="31"/>
      <c r="Q86" s="31">
        <v>1</v>
      </c>
      <c r="R86" s="31">
        <v>1</v>
      </c>
      <c r="S86" s="31"/>
      <c r="T86" s="31"/>
      <c r="U86" s="31"/>
      <c r="V86" s="31"/>
      <c r="W86" s="31"/>
      <c r="X86" s="31"/>
      <c r="Y86" s="31">
        <v>1</v>
      </c>
      <c r="Z86" s="31"/>
      <c r="AA86" s="31">
        <v>1</v>
      </c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</row>
    <row r="87" spans="1:39" x14ac:dyDescent="0.2">
      <c r="A87" s="59">
        <v>13.132999999999999</v>
      </c>
      <c r="B87" s="25" t="s">
        <v>165</v>
      </c>
      <c r="C87" s="33" t="s">
        <v>166</v>
      </c>
      <c r="D87" s="31">
        <v>11</v>
      </c>
      <c r="E87" s="31">
        <v>2</v>
      </c>
      <c r="F87" s="31">
        <v>13</v>
      </c>
      <c r="G87" s="31">
        <v>9</v>
      </c>
      <c r="H87" s="31">
        <v>4</v>
      </c>
      <c r="I87" s="31">
        <v>13</v>
      </c>
      <c r="J87" s="31">
        <v>10</v>
      </c>
      <c r="K87" s="31">
        <v>4</v>
      </c>
      <c r="L87" s="31">
        <v>14</v>
      </c>
      <c r="M87" s="31">
        <v>13</v>
      </c>
      <c r="N87" s="31">
        <v>3</v>
      </c>
      <c r="O87" s="31">
        <v>16</v>
      </c>
      <c r="P87" s="31">
        <v>14</v>
      </c>
      <c r="Q87" s="31">
        <v>3</v>
      </c>
      <c r="R87" s="31">
        <v>17</v>
      </c>
      <c r="S87" s="31">
        <v>8</v>
      </c>
      <c r="T87" s="31">
        <v>3</v>
      </c>
      <c r="U87" s="31">
        <v>11</v>
      </c>
      <c r="V87" s="31">
        <v>3</v>
      </c>
      <c r="W87" s="31">
        <v>2</v>
      </c>
      <c r="X87" s="31">
        <v>5</v>
      </c>
      <c r="Y87" s="31">
        <v>7</v>
      </c>
      <c r="Z87" s="31">
        <v>1</v>
      </c>
      <c r="AA87" s="31">
        <v>8</v>
      </c>
      <c r="AB87" s="31">
        <v>6</v>
      </c>
      <c r="AC87" s="31">
        <v>2</v>
      </c>
      <c r="AD87" s="31"/>
      <c r="AE87" s="31">
        <f t="shared" si="29"/>
        <v>8</v>
      </c>
      <c r="AF87" s="31">
        <v>4</v>
      </c>
      <c r="AG87" s="31">
        <v>3</v>
      </c>
      <c r="AH87" s="31"/>
      <c r="AI87" s="31">
        <f t="shared" si="30"/>
        <v>7</v>
      </c>
      <c r="AJ87" s="31">
        <v>3</v>
      </c>
      <c r="AK87" s="31">
        <v>1</v>
      </c>
      <c r="AL87" s="31">
        <v>0</v>
      </c>
      <c r="AM87" s="31">
        <f t="shared" ref="AM87:AM89" si="32">SUM(AJ87:AL87)</f>
        <v>4</v>
      </c>
    </row>
    <row r="88" spans="1:39" x14ac:dyDescent="0.2">
      <c r="A88" s="58">
        <v>13.1401</v>
      </c>
      <c r="B88" s="25" t="s">
        <v>167</v>
      </c>
      <c r="C88" s="33" t="s">
        <v>168</v>
      </c>
      <c r="D88" s="31">
        <v>4</v>
      </c>
      <c r="E88" s="31">
        <v>1</v>
      </c>
      <c r="F88" s="31">
        <v>5</v>
      </c>
      <c r="G88" s="31">
        <v>3</v>
      </c>
      <c r="H88" s="31"/>
      <c r="I88" s="31">
        <v>3</v>
      </c>
      <c r="J88" s="31">
        <v>13</v>
      </c>
      <c r="K88" s="31"/>
      <c r="L88" s="31">
        <v>13</v>
      </c>
      <c r="M88" s="31">
        <v>13</v>
      </c>
      <c r="N88" s="31">
        <v>2</v>
      </c>
      <c r="O88" s="31">
        <v>15</v>
      </c>
      <c r="P88" s="31">
        <v>5</v>
      </c>
      <c r="Q88" s="31">
        <v>2</v>
      </c>
      <c r="R88" s="31">
        <v>7</v>
      </c>
      <c r="S88" s="31">
        <v>9</v>
      </c>
      <c r="T88" s="31">
        <v>1</v>
      </c>
      <c r="U88" s="31">
        <v>10</v>
      </c>
      <c r="V88" s="31">
        <v>2</v>
      </c>
      <c r="W88" s="31">
        <v>1</v>
      </c>
      <c r="X88" s="31">
        <v>3</v>
      </c>
      <c r="Y88" s="31">
        <v>3</v>
      </c>
      <c r="Z88" s="31"/>
      <c r="AA88" s="31">
        <v>3</v>
      </c>
      <c r="AB88" s="31">
        <v>5</v>
      </c>
      <c r="AC88" s="31"/>
      <c r="AD88" s="31"/>
      <c r="AE88" s="31">
        <f t="shared" si="29"/>
        <v>5</v>
      </c>
      <c r="AF88" s="31">
        <v>4</v>
      </c>
      <c r="AG88" s="31"/>
      <c r="AH88" s="31"/>
      <c r="AI88" s="31">
        <f t="shared" si="30"/>
        <v>4</v>
      </c>
      <c r="AJ88" s="31">
        <v>2</v>
      </c>
      <c r="AK88" s="31">
        <v>0</v>
      </c>
      <c r="AL88" s="31">
        <v>0</v>
      </c>
      <c r="AM88" s="31">
        <f t="shared" si="32"/>
        <v>2</v>
      </c>
    </row>
    <row r="89" spans="1:39" x14ac:dyDescent="0.2">
      <c r="A89" s="58">
        <v>13.9999</v>
      </c>
      <c r="B89" s="25" t="s">
        <v>169</v>
      </c>
      <c r="C89" s="33" t="s">
        <v>170</v>
      </c>
      <c r="D89" s="31">
        <v>5</v>
      </c>
      <c r="E89" s="31">
        <v>3</v>
      </c>
      <c r="F89" s="31">
        <v>8</v>
      </c>
      <c r="G89" s="31">
        <v>4</v>
      </c>
      <c r="H89" s="31">
        <v>6</v>
      </c>
      <c r="I89" s="31">
        <v>10</v>
      </c>
      <c r="J89" s="31">
        <v>12</v>
      </c>
      <c r="K89" s="31">
        <v>4</v>
      </c>
      <c r="L89" s="31">
        <v>16</v>
      </c>
      <c r="M89" s="31">
        <v>10</v>
      </c>
      <c r="N89" s="31">
        <v>12</v>
      </c>
      <c r="O89" s="31">
        <v>22</v>
      </c>
      <c r="P89" s="31">
        <v>6</v>
      </c>
      <c r="Q89" s="31">
        <v>12</v>
      </c>
      <c r="R89" s="31">
        <v>18</v>
      </c>
      <c r="S89" s="31">
        <v>19</v>
      </c>
      <c r="T89" s="31">
        <v>14</v>
      </c>
      <c r="U89" s="31">
        <v>33</v>
      </c>
      <c r="V89" s="31">
        <v>12</v>
      </c>
      <c r="W89" s="31">
        <v>15</v>
      </c>
      <c r="X89" s="31">
        <v>27</v>
      </c>
      <c r="Y89" s="31">
        <v>7</v>
      </c>
      <c r="Z89" s="31">
        <v>7</v>
      </c>
      <c r="AA89" s="31">
        <v>14</v>
      </c>
      <c r="AB89" s="31">
        <v>7</v>
      </c>
      <c r="AC89" s="31">
        <v>2</v>
      </c>
      <c r="AD89" s="31"/>
      <c r="AE89" s="31">
        <f t="shared" si="29"/>
        <v>9</v>
      </c>
      <c r="AF89" s="31">
        <v>5</v>
      </c>
      <c r="AG89" s="31">
        <v>4</v>
      </c>
      <c r="AH89" s="31"/>
      <c r="AI89" s="31">
        <f t="shared" si="30"/>
        <v>9</v>
      </c>
      <c r="AJ89" s="31">
        <v>3</v>
      </c>
      <c r="AK89" s="31">
        <v>3</v>
      </c>
      <c r="AL89" s="31">
        <v>0</v>
      </c>
      <c r="AM89" s="31">
        <f t="shared" si="32"/>
        <v>6</v>
      </c>
    </row>
    <row r="90" spans="1:39" x14ac:dyDescent="0.2">
      <c r="A90" s="58">
        <v>19.010100000000001</v>
      </c>
      <c r="B90" s="25" t="s">
        <v>171</v>
      </c>
      <c r="C90" s="33" t="s">
        <v>172</v>
      </c>
      <c r="D90" s="31"/>
      <c r="E90" s="31"/>
      <c r="F90" s="31"/>
      <c r="G90" s="31">
        <v>1</v>
      </c>
      <c r="H90" s="31"/>
      <c r="I90" s="31">
        <v>1</v>
      </c>
      <c r="J90" s="31">
        <v>4</v>
      </c>
      <c r="K90" s="31"/>
      <c r="L90" s="31">
        <v>4</v>
      </c>
      <c r="M90" s="31">
        <v>2</v>
      </c>
      <c r="N90" s="31">
        <v>1</v>
      </c>
      <c r="O90" s="31">
        <v>3</v>
      </c>
      <c r="P90" s="31">
        <v>3</v>
      </c>
      <c r="Q90" s="31"/>
      <c r="R90" s="31">
        <v>3</v>
      </c>
      <c r="S90" s="31"/>
      <c r="T90" s="31"/>
      <c r="U90" s="31"/>
      <c r="V90" s="31"/>
      <c r="W90" s="31"/>
      <c r="X90" s="31"/>
      <c r="Y90" s="31"/>
      <c r="Z90" s="31"/>
      <c r="AA90" s="31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</row>
    <row r="91" spans="1:39" x14ac:dyDescent="0.2">
      <c r="A91" s="60"/>
      <c r="B91" s="25" t="s">
        <v>173</v>
      </c>
      <c r="C91" s="33" t="s">
        <v>174</v>
      </c>
      <c r="D91" s="31"/>
      <c r="E91" s="31"/>
      <c r="F91" s="31"/>
      <c r="G91" s="31">
        <v>1</v>
      </c>
      <c r="H91" s="31"/>
      <c r="I91" s="31">
        <v>1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</row>
    <row r="92" spans="1:39" x14ac:dyDescent="0.2">
      <c r="A92" s="58">
        <v>19.070699999999999</v>
      </c>
      <c r="B92" s="25" t="s">
        <v>175</v>
      </c>
      <c r="C92" s="33" t="s">
        <v>176</v>
      </c>
      <c r="D92" s="31">
        <v>6</v>
      </c>
      <c r="E92" s="31">
        <v>1</v>
      </c>
      <c r="F92" s="31">
        <v>7</v>
      </c>
      <c r="G92" s="31">
        <v>4</v>
      </c>
      <c r="H92" s="31"/>
      <c r="I92" s="31">
        <v>4</v>
      </c>
      <c r="J92" s="31">
        <v>6</v>
      </c>
      <c r="K92" s="31"/>
      <c r="L92" s="31">
        <v>6</v>
      </c>
      <c r="M92" s="31">
        <v>2</v>
      </c>
      <c r="N92" s="31"/>
      <c r="O92" s="31">
        <v>2</v>
      </c>
      <c r="P92" s="31"/>
      <c r="Q92" s="31"/>
      <c r="R92" s="31"/>
      <c r="S92" s="31">
        <v>5</v>
      </c>
      <c r="T92" s="31"/>
      <c r="U92" s="31">
        <v>5</v>
      </c>
      <c r="V92" s="31"/>
      <c r="W92" s="31"/>
      <c r="X92" s="31"/>
      <c r="Y92" s="31"/>
      <c r="Z92" s="31"/>
      <c r="AA92" s="31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</row>
    <row r="93" spans="1:39" x14ac:dyDescent="0.2">
      <c r="A93" s="59">
        <v>13.121</v>
      </c>
      <c r="B93" s="25" t="s">
        <v>177</v>
      </c>
      <c r="C93" s="33" t="s">
        <v>138</v>
      </c>
      <c r="D93" s="31"/>
      <c r="E93" s="31"/>
      <c r="F93" s="31"/>
      <c r="G93" s="31"/>
      <c r="H93" s="31">
        <v>1</v>
      </c>
      <c r="I93" s="31">
        <v>1</v>
      </c>
      <c r="J93" s="31">
        <v>1</v>
      </c>
      <c r="K93" s="31"/>
      <c r="L93" s="31">
        <v>1</v>
      </c>
      <c r="M93" s="31">
        <v>2</v>
      </c>
      <c r="N93" s="31"/>
      <c r="O93" s="31">
        <v>2</v>
      </c>
      <c r="P93" s="31">
        <v>2</v>
      </c>
      <c r="Q93" s="31"/>
      <c r="R93" s="31">
        <v>2</v>
      </c>
      <c r="S93" s="31"/>
      <c r="T93" s="31"/>
      <c r="U93" s="31"/>
      <c r="V93" s="31"/>
      <c r="W93" s="31"/>
      <c r="X93" s="31"/>
      <c r="Y93" s="31"/>
      <c r="Z93" s="31"/>
      <c r="AA93" s="31"/>
      <c r="AB93" s="31">
        <v>12</v>
      </c>
      <c r="AC93" s="31"/>
      <c r="AD93" s="31"/>
      <c r="AE93" s="31">
        <f t="shared" si="29"/>
        <v>12</v>
      </c>
      <c r="AF93" s="31">
        <v>7</v>
      </c>
      <c r="AG93" s="31">
        <v>1</v>
      </c>
      <c r="AH93" s="31"/>
      <c r="AI93" s="31">
        <f t="shared" si="30"/>
        <v>8</v>
      </c>
      <c r="AJ93" s="31">
        <v>6</v>
      </c>
      <c r="AK93" s="31">
        <v>0</v>
      </c>
      <c r="AL93" s="31">
        <v>0</v>
      </c>
      <c r="AM93" s="31">
        <f t="shared" ref="AM93:AM94" si="33">SUM(AJ93:AL93)</f>
        <v>6</v>
      </c>
    </row>
    <row r="94" spans="1:39" x14ac:dyDescent="0.2">
      <c r="A94" s="58">
        <v>13.139900000000001</v>
      </c>
      <c r="B94" s="25" t="s">
        <v>178</v>
      </c>
      <c r="C94" s="33" t="s">
        <v>179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>
        <v>1</v>
      </c>
      <c r="Z94" s="31"/>
      <c r="AA94" s="31">
        <v>1</v>
      </c>
      <c r="AB94" s="31">
        <v>2</v>
      </c>
      <c r="AC94" s="31">
        <v>4</v>
      </c>
      <c r="AD94" s="31"/>
      <c r="AE94" s="31">
        <f>SUM(AB94:AD94)</f>
        <v>6</v>
      </c>
      <c r="AF94" s="31">
        <v>7</v>
      </c>
      <c r="AG94" s="31">
        <v>2</v>
      </c>
      <c r="AH94" s="31"/>
      <c r="AI94" s="31">
        <f t="shared" si="30"/>
        <v>9</v>
      </c>
      <c r="AJ94" s="31">
        <v>6</v>
      </c>
      <c r="AK94" s="31">
        <v>2</v>
      </c>
      <c r="AL94" s="31"/>
      <c r="AM94" s="31">
        <f t="shared" si="33"/>
        <v>8</v>
      </c>
    </row>
    <row r="95" spans="1:39" x14ac:dyDescent="0.2">
      <c r="A95" s="36" t="s">
        <v>180</v>
      </c>
      <c r="B95" s="37"/>
      <c r="C95" s="37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9"/>
      <c r="AF95" s="38"/>
      <c r="AG95" s="38"/>
      <c r="AH95" s="38"/>
      <c r="AI95" s="39"/>
      <c r="AJ95" s="38"/>
      <c r="AK95" s="38"/>
      <c r="AL95" s="38"/>
      <c r="AM95" s="39"/>
    </row>
    <row r="96" spans="1:39" x14ac:dyDescent="0.2">
      <c r="A96" s="28" t="s">
        <v>46</v>
      </c>
      <c r="B96" s="26"/>
      <c r="C96" s="26"/>
      <c r="D96" s="27">
        <v>10</v>
      </c>
      <c r="E96" s="27">
        <v>6</v>
      </c>
      <c r="F96" s="27">
        <v>16</v>
      </c>
      <c r="G96" s="27">
        <v>10</v>
      </c>
      <c r="H96" s="27">
        <v>5</v>
      </c>
      <c r="I96" s="27">
        <v>15</v>
      </c>
      <c r="J96" s="27">
        <v>8</v>
      </c>
      <c r="K96" s="27">
        <v>2</v>
      </c>
      <c r="L96" s="27">
        <v>10</v>
      </c>
      <c r="M96" s="27">
        <v>4</v>
      </c>
      <c r="N96" s="27">
        <v>12</v>
      </c>
      <c r="O96" s="27">
        <v>16</v>
      </c>
      <c r="P96" s="27">
        <v>6</v>
      </c>
      <c r="Q96" s="27">
        <v>3</v>
      </c>
      <c r="R96" s="27">
        <v>9</v>
      </c>
      <c r="S96" s="27">
        <v>11</v>
      </c>
      <c r="T96" s="27">
        <v>8</v>
      </c>
      <c r="U96" s="27">
        <v>19</v>
      </c>
      <c r="V96" s="27">
        <v>13</v>
      </c>
      <c r="W96" s="27">
        <v>13</v>
      </c>
      <c r="X96" s="27">
        <v>26</v>
      </c>
      <c r="Y96" s="27">
        <v>8</v>
      </c>
      <c r="Z96" s="27">
        <v>8</v>
      </c>
      <c r="AA96" s="27">
        <v>16</v>
      </c>
      <c r="AB96" s="27">
        <v>6</v>
      </c>
      <c r="AC96" s="27"/>
      <c r="AD96" s="27"/>
      <c r="AE96" s="31">
        <f t="shared" si="29"/>
        <v>6</v>
      </c>
      <c r="AF96" s="27">
        <v>4</v>
      </c>
      <c r="AG96" s="27">
        <v>7</v>
      </c>
      <c r="AH96" s="27"/>
      <c r="AI96" s="31">
        <f t="shared" si="30"/>
        <v>11</v>
      </c>
      <c r="AJ96" s="27">
        <v>4</v>
      </c>
      <c r="AK96" s="27">
        <v>2</v>
      </c>
      <c r="AL96" s="27">
        <v>0</v>
      </c>
      <c r="AM96" s="31">
        <f t="shared" ref="AM96:AM102" si="34">SUM(AJ96:AL96)</f>
        <v>6</v>
      </c>
    </row>
    <row r="97" spans="1:39" x14ac:dyDescent="0.2">
      <c r="A97" s="29" t="s">
        <v>47</v>
      </c>
      <c r="B97" s="30"/>
      <c r="C97" s="30"/>
      <c r="D97" s="31">
        <v>10</v>
      </c>
      <c r="E97" s="31">
        <v>6</v>
      </c>
      <c r="F97" s="31">
        <v>16</v>
      </c>
      <c r="G97" s="31">
        <v>10</v>
      </c>
      <c r="H97" s="31">
        <v>5</v>
      </c>
      <c r="I97" s="31">
        <v>15</v>
      </c>
      <c r="J97" s="31">
        <v>8</v>
      </c>
      <c r="K97" s="31">
        <v>2</v>
      </c>
      <c r="L97" s="31">
        <v>10</v>
      </c>
      <c r="M97" s="31">
        <v>4</v>
      </c>
      <c r="N97" s="31">
        <v>12</v>
      </c>
      <c r="O97" s="31">
        <v>16</v>
      </c>
      <c r="P97" s="31">
        <v>6</v>
      </c>
      <c r="Q97" s="31">
        <v>3</v>
      </c>
      <c r="R97" s="31">
        <v>9</v>
      </c>
      <c r="S97" s="31">
        <v>11</v>
      </c>
      <c r="T97" s="31">
        <v>8</v>
      </c>
      <c r="U97" s="31">
        <v>19</v>
      </c>
      <c r="V97" s="31">
        <v>13</v>
      </c>
      <c r="W97" s="31">
        <v>13</v>
      </c>
      <c r="X97" s="31">
        <v>26</v>
      </c>
      <c r="Y97" s="31">
        <v>8</v>
      </c>
      <c r="Z97" s="31">
        <v>8</v>
      </c>
      <c r="AA97" s="31">
        <v>16</v>
      </c>
      <c r="AB97" s="31">
        <v>6</v>
      </c>
      <c r="AC97" s="31"/>
      <c r="AD97" s="31"/>
      <c r="AE97" s="31">
        <f t="shared" si="29"/>
        <v>6</v>
      </c>
      <c r="AF97" s="31">
        <v>4</v>
      </c>
      <c r="AG97" s="31">
        <v>7</v>
      </c>
      <c r="AH97" s="31"/>
      <c r="AI97" s="31">
        <f t="shared" si="30"/>
        <v>11</v>
      </c>
      <c r="AJ97" s="31">
        <v>4</v>
      </c>
      <c r="AK97" s="31">
        <v>2</v>
      </c>
      <c r="AL97" s="31">
        <v>0</v>
      </c>
      <c r="AM97" s="31">
        <f t="shared" si="34"/>
        <v>6</v>
      </c>
    </row>
    <row r="98" spans="1:39" x14ac:dyDescent="0.2">
      <c r="A98" s="32">
        <v>24.010200000000001</v>
      </c>
      <c r="B98" s="25" t="s">
        <v>181</v>
      </c>
      <c r="C98" s="33" t="s">
        <v>182</v>
      </c>
      <c r="D98" s="31">
        <v>10</v>
      </c>
      <c r="E98" s="31">
        <v>6</v>
      </c>
      <c r="F98" s="31">
        <v>16</v>
      </c>
      <c r="G98" s="31">
        <v>10</v>
      </c>
      <c r="H98" s="31">
        <v>5</v>
      </c>
      <c r="I98" s="31">
        <v>15</v>
      </c>
      <c r="J98" s="31">
        <v>8</v>
      </c>
      <c r="K98" s="31">
        <v>2</v>
      </c>
      <c r="L98" s="31">
        <v>10</v>
      </c>
      <c r="M98" s="31">
        <v>4</v>
      </c>
      <c r="N98" s="31">
        <v>12</v>
      </c>
      <c r="O98" s="31">
        <v>16</v>
      </c>
      <c r="P98" s="31">
        <v>6</v>
      </c>
      <c r="Q98" s="31">
        <v>3</v>
      </c>
      <c r="R98" s="31">
        <v>9</v>
      </c>
      <c r="S98" s="31">
        <v>11</v>
      </c>
      <c r="T98" s="31">
        <v>8</v>
      </c>
      <c r="U98" s="31">
        <v>19</v>
      </c>
      <c r="V98" s="31">
        <v>13</v>
      </c>
      <c r="W98" s="31">
        <v>13</v>
      </c>
      <c r="X98" s="31">
        <v>26</v>
      </c>
      <c r="Y98" s="31">
        <v>8</v>
      </c>
      <c r="Z98" s="31">
        <v>8</v>
      </c>
      <c r="AA98" s="31">
        <v>16</v>
      </c>
      <c r="AB98" s="31">
        <v>6</v>
      </c>
      <c r="AC98" s="31"/>
      <c r="AD98" s="31"/>
      <c r="AE98" s="31">
        <f t="shared" si="29"/>
        <v>6</v>
      </c>
      <c r="AF98" s="31">
        <v>4</v>
      </c>
      <c r="AG98" s="31">
        <v>7</v>
      </c>
      <c r="AH98" s="31"/>
      <c r="AI98" s="31">
        <f t="shared" si="30"/>
        <v>11</v>
      </c>
      <c r="AJ98" s="31">
        <v>4</v>
      </c>
      <c r="AK98" s="31">
        <v>2</v>
      </c>
      <c r="AL98" s="31">
        <v>0</v>
      </c>
      <c r="AM98" s="31">
        <f t="shared" si="34"/>
        <v>6</v>
      </c>
    </row>
    <row r="99" spans="1:39" x14ac:dyDescent="0.2">
      <c r="A99" s="36" t="s">
        <v>183</v>
      </c>
      <c r="B99" s="37"/>
      <c r="C99" s="37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9"/>
      <c r="AF99" s="38"/>
      <c r="AG99" s="38"/>
      <c r="AH99" s="38"/>
      <c r="AI99" s="39"/>
      <c r="AJ99" s="38"/>
      <c r="AK99" s="38"/>
      <c r="AL99" s="38"/>
      <c r="AM99" s="39"/>
    </row>
    <row r="100" spans="1:39" x14ac:dyDescent="0.2">
      <c r="A100" s="28" t="s">
        <v>46</v>
      </c>
      <c r="B100" s="26"/>
      <c r="C100" s="26"/>
      <c r="D100" s="27">
        <v>177</v>
      </c>
      <c r="E100" s="27">
        <v>84</v>
      </c>
      <c r="F100" s="27">
        <v>261</v>
      </c>
      <c r="G100" s="27">
        <v>204</v>
      </c>
      <c r="H100" s="27">
        <v>94</v>
      </c>
      <c r="I100" s="27">
        <v>298</v>
      </c>
      <c r="J100" s="27">
        <v>185</v>
      </c>
      <c r="K100" s="27">
        <v>81</v>
      </c>
      <c r="L100" s="27">
        <v>266</v>
      </c>
      <c r="M100" s="27">
        <v>196</v>
      </c>
      <c r="N100" s="27">
        <v>100</v>
      </c>
      <c r="O100" s="27">
        <v>296</v>
      </c>
      <c r="P100" s="27">
        <v>207</v>
      </c>
      <c r="Q100" s="27">
        <v>68</v>
      </c>
      <c r="R100" s="27">
        <v>275</v>
      </c>
      <c r="S100" s="27">
        <v>212</v>
      </c>
      <c r="T100" s="27">
        <v>92</v>
      </c>
      <c r="U100" s="27">
        <v>304</v>
      </c>
      <c r="V100" s="27">
        <v>183</v>
      </c>
      <c r="W100" s="27">
        <v>86</v>
      </c>
      <c r="X100" s="27">
        <v>269</v>
      </c>
      <c r="Y100" s="27">
        <v>146</v>
      </c>
      <c r="Z100" s="27">
        <v>51</v>
      </c>
      <c r="AA100" s="27">
        <v>197</v>
      </c>
      <c r="AB100" s="27">
        <v>138</v>
      </c>
      <c r="AC100" s="27">
        <v>43</v>
      </c>
      <c r="AD100" s="27">
        <v>2</v>
      </c>
      <c r="AE100" s="31">
        <f t="shared" si="29"/>
        <v>183</v>
      </c>
      <c r="AF100" s="27">
        <v>156</v>
      </c>
      <c r="AG100" s="27">
        <v>48</v>
      </c>
      <c r="AH100" s="27">
        <v>1</v>
      </c>
      <c r="AI100" s="27">
        <f t="shared" si="30"/>
        <v>205</v>
      </c>
      <c r="AJ100" s="27">
        <v>137</v>
      </c>
      <c r="AK100" s="27">
        <v>48</v>
      </c>
      <c r="AL100" s="27">
        <v>0</v>
      </c>
      <c r="AM100" s="27">
        <f t="shared" si="34"/>
        <v>185</v>
      </c>
    </row>
    <row r="101" spans="1:39" x14ac:dyDescent="0.2">
      <c r="A101" s="29" t="s">
        <v>47</v>
      </c>
      <c r="B101" s="30"/>
      <c r="C101" s="30"/>
      <c r="D101" s="31">
        <v>177</v>
      </c>
      <c r="E101" s="31">
        <v>84</v>
      </c>
      <c r="F101" s="31">
        <v>261</v>
      </c>
      <c r="G101" s="31">
        <v>204</v>
      </c>
      <c r="H101" s="31">
        <v>94</v>
      </c>
      <c r="I101" s="31">
        <v>298</v>
      </c>
      <c r="J101" s="31">
        <v>185</v>
      </c>
      <c r="K101" s="31">
        <v>81</v>
      </c>
      <c r="L101" s="31">
        <v>266</v>
      </c>
      <c r="M101" s="31">
        <v>196</v>
      </c>
      <c r="N101" s="31">
        <v>100</v>
      </c>
      <c r="O101" s="31">
        <v>296</v>
      </c>
      <c r="P101" s="31">
        <v>207</v>
      </c>
      <c r="Q101" s="31">
        <v>68</v>
      </c>
      <c r="R101" s="31">
        <v>275</v>
      </c>
      <c r="S101" s="31">
        <v>212</v>
      </c>
      <c r="T101" s="31">
        <v>92</v>
      </c>
      <c r="U101" s="31">
        <v>304</v>
      </c>
      <c r="V101" s="31">
        <v>183</v>
      </c>
      <c r="W101" s="31">
        <v>86</v>
      </c>
      <c r="X101" s="31">
        <v>269</v>
      </c>
      <c r="Y101" s="31">
        <v>146</v>
      </c>
      <c r="Z101" s="31">
        <v>51</v>
      </c>
      <c r="AA101" s="31">
        <v>197</v>
      </c>
      <c r="AB101" s="31">
        <f>SUM(AB102:AB130)</f>
        <v>138</v>
      </c>
      <c r="AC101" s="31">
        <f t="shared" ref="AC101:AD101" si="35">SUM(AC102:AC130)</f>
        <v>43</v>
      </c>
      <c r="AD101" s="31">
        <f t="shared" si="35"/>
        <v>2</v>
      </c>
      <c r="AE101" s="31">
        <f t="shared" si="29"/>
        <v>183</v>
      </c>
      <c r="AF101" s="31">
        <f>SUM(AF102:AF130)</f>
        <v>156</v>
      </c>
      <c r="AG101" s="31">
        <f t="shared" ref="AG101:AH101" si="36">SUM(AG102:AG130)</f>
        <v>48</v>
      </c>
      <c r="AH101" s="31">
        <f t="shared" si="36"/>
        <v>1</v>
      </c>
      <c r="AI101" s="31">
        <f t="shared" si="30"/>
        <v>205</v>
      </c>
      <c r="AJ101" s="31">
        <f>SUM(AJ102:AJ130)</f>
        <v>137</v>
      </c>
      <c r="AK101" s="31">
        <f t="shared" ref="AK101:AL101" si="37">SUM(AK102:AK130)</f>
        <v>48</v>
      </c>
      <c r="AL101" s="31">
        <f t="shared" si="37"/>
        <v>0</v>
      </c>
      <c r="AM101" s="31">
        <f t="shared" si="34"/>
        <v>185</v>
      </c>
    </row>
    <row r="102" spans="1:39" x14ac:dyDescent="0.2">
      <c r="A102" s="61">
        <v>16.010100000000001</v>
      </c>
      <c r="B102" s="25" t="s">
        <v>184</v>
      </c>
      <c r="C102" s="33" t="s">
        <v>185</v>
      </c>
      <c r="D102" s="31">
        <v>46</v>
      </c>
      <c r="E102" s="31">
        <v>11</v>
      </c>
      <c r="F102" s="31">
        <v>57</v>
      </c>
      <c r="G102" s="31">
        <v>61</v>
      </c>
      <c r="H102" s="31">
        <v>12</v>
      </c>
      <c r="I102" s="31">
        <v>73</v>
      </c>
      <c r="J102" s="31">
        <v>51</v>
      </c>
      <c r="K102" s="31">
        <v>15</v>
      </c>
      <c r="L102" s="31">
        <v>66</v>
      </c>
      <c r="M102" s="31">
        <v>55</v>
      </c>
      <c r="N102" s="31">
        <v>16</v>
      </c>
      <c r="O102" s="31">
        <v>71</v>
      </c>
      <c r="P102" s="31">
        <v>52</v>
      </c>
      <c r="Q102" s="31">
        <v>12</v>
      </c>
      <c r="R102" s="31">
        <v>64</v>
      </c>
      <c r="S102" s="31">
        <v>60</v>
      </c>
      <c r="T102" s="31">
        <v>23</v>
      </c>
      <c r="U102" s="31">
        <v>83</v>
      </c>
      <c r="V102" s="31">
        <v>52</v>
      </c>
      <c r="W102" s="31">
        <v>19</v>
      </c>
      <c r="X102" s="31">
        <v>71</v>
      </c>
      <c r="Y102" s="31">
        <v>60</v>
      </c>
      <c r="Z102" s="31">
        <v>9</v>
      </c>
      <c r="AA102" s="31">
        <v>69</v>
      </c>
      <c r="AB102" s="31">
        <v>37</v>
      </c>
      <c r="AC102" s="31">
        <v>6</v>
      </c>
      <c r="AD102" s="31"/>
      <c r="AE102" s="31">
        <f t="shared" si="29"/>
        <v>43</v>
      </c>
      <c r="AF102" s="31">
        <v>56</v>
      </c>
      <c r="AG102" s="31">
        <v>3</v>
      </c>
      <c r="AH102" s="31">
        <v>1</v>
      </c>
      <c r="AI102" s="31">
        <f t="shared" si="30"/>
        <v>60</v>
      </c>
      <c r="AJ102" s="31">
        <v>44</v>
      </c>
      <c r="AK102" s="31">
        <v>7</v>
      </c>
      <c r="AL102" s="31"/>
      <c r="AM102" s="31">
        <f t="shared" si="34"/>
        <v>51</v>
      </c>
    </row>
    <row r="103" spans="1:39" x14ac:dyDescent="0.2">
      <c r="A103" s="61">
        <v>16.010300000000001</v>
      </c>
      <c r="B103" s="25" t="s">
        <v>186</v>
      </c>
      <c r="C103" s="33" t="s">
        <v>187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>
        <v>1</v>
      </c>
      <c r="Q103" s="31"/>
      <c r="R103" s="31">
        <v>1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</row>
    <row r="104" spans="1:39" x14ac:dyDescent="0.2">
      <c r="A104" s="61">
        <v>16.010400000000001</v>
      </c>
      <c r="B104" s="25" t="s">
        <v>188</v>
      </c>
      <c r="C104" s="33" t="s">
        <v>189</v>
      </c>
      <c r="D104" s="31">
        <v>10</v>
      </c>
      <c r="E104" s="31">
        <v>3</v>
      </c>
      <c r="F104" s="31">
        <v>13</v>
      </c>
      <c r="G104" s="31">
        <v>7</v>
      </c>
      <c r="H104" s="31">
        <v>10</v>
      </c>
      <c r="I104" s="31">
        <v>17</v>
      </c>
      <c r="J104" s="31">
        <v>10</v>
      </c>
      <c r="K104" s="31"/>
      <c r="L104" s="31">
        <v>10</v>
      </c>
      <c r="M104" s="31">
        <v>14</v>
      </c>
      <c r="N104" s="31">
        <v>1</v>
      </c>
      <c r="O104" s="31">
        <v>15</v>
      </c>
      <c r="P104" s="31">
        <v>15</v>
      </c>
      <c r="Q104" s="31">
        <v>3</v>
      </c>
      <c r="R104" s="31">
        <v>18</v>
      </c>
      <c r="S104" s="31">
        <v>11</v>
      </c>
      <c r="T104" s="31">
        <v>6</v>
      </c>
      <c r="U104" s="31">
        <v>17</v>
      </c>
      <c r="V104" s="31">
        <v>17</v>
      </c>
      <c r="W104" s="31">
        <v>4</v>
      </c>
      <c r="X104" s="31">
        <v>21</v>
      </c>
      <c r="Y104" s="31">
        <v>9</v>
      </c>
      <c r="Z104" s="31">
        <v>5</v>
      </c>
      <c r="AA104" s="31">
        <v>14</v>
      </c>
      <c r="AB104" s="31">
        <v>11</v>
      </c>
      <c r="AC104" s="31">
        <v>2</v>
      </c>
      <c r="AD104" s="31">
        <v>1</v>
      </c>
      <c r="AE104" s="31">
        <f t="shared" si="29"/>
        <v>14</v>
      </c>
      <c r="AF104" s="31">
        <v>6</v>
      </c>
      <c r="AG104" s="31">
        <v>3</v>
      </c>
      <c r="AH104" s="31"/>
      <c r="AI104" s="31">
        <f t="shared" si="30"/>
        <v>9</v>
      </c>
      <c r="AJ104" s="31">
        <v>10</v>
      </c>
      <c r="AK104" s="31">
        <v>2</v>
      </c>
      <c r="AL104" s="31">
        <v>0</v>
      </c>
      <c r="AM104" s="31">
        <f t="shared" ref="AM104:AM112" si="38">SUM(AJ104:AL104)</f>
        <v>12</v>
      </c>
    </row>
    <row r="105" spans="1:39" x14ac:dyDescent="0.2">
      <c r="A105" s="62">
        <v>23.1401</v>
      </c>
      <c r="B105" s="25" t="s">
        <v>190</v>
      </c>
      <c r="C105" s="33" t="s">
        <v>191</v>
      </c>
      <c r="D105" s="31">
        <v>10</v>
      </c>
      <c r="E105" s="31">
        <v>6</v>
      </c>
      <c r="F105" s="31">
        <v>16</v>
      </c>
      <c r="G105" s="31">
        <v>13</v>
      </c>
      <c r="H105" s="31">
        <v>7</v>
      </c>
      <c r="I105" s="31">
        <v>20</v>
      </c>
      <c r="J105" s="31">
        <v>13</v>
      </c>
      <c r="K105" s="31">
        <v>2</v>
      </c>
      <c r="L105" s="31">
        <v>15</v>
      </c>
      <c r="M105" s="31">
        <v>16</v>
      </c>
      <c r="N105" s="31">
        <v>7</v>
      </c>
      <c r="O105" s="31">
        <v>23</v>
      </c>
      <c r="P105" s="31">
        <v>29</v>
      </c>
      <c r="Q105" s="31">
        <v>3</v>
      </c>
      <c r="R105" s="31">
        <v>32</v>
      </c>
      <c r="S105" s="31">
        <v>10</v>
      </c>
      <c r="T105" s="31">
        <v>3</v>
      </c>
      <c r="U105" s="31">
        <v>13</v>
      </c>
      <c r="V105" s="31">
        <v>13</v>
      </c>
      <c r="W105" s="31">
        <v>8</v>
      </c>
      <c r="X105" s="31">
        <v>21</v>
      </c>
      <c r="Y105" s="31">
        <v>8</v>
      </c>
      <c r="Z105" s="31">
        <v>3</v>
      </c>
      <c r="AA105" s="31">
        <v>11</v>
      </c>
      <c r="AB105" s="31">
        <v>11</v>
      </c>
      <c r="AC105" s="31">
        <v>6</v>
      </c>
      <c r="AD105" s="31"/>
      <c r="AE105" s="31">
        <f t="shared" si="29"/>
        <v>17</v>
      </c>
      <c r="AF105" s="31">
        <v>5</v>
      </c>
      <c r="AG105" s="31">
        <v>1</v>
      </c>
      <c r="AH105" s="31"/>
      <c r="AI105" s="31">
        <f t="shared" si="30"/>
        <v>6</v>
      </c>
      <c r="AJ105" s="31">
        <v>2</v>
      </c>
      <c r="AK105" s="31">
        <v>2</v>
      </c>
      <c r="AL105" s="31">
        <v>0</v>
      </c>
      <c r="AM105" s="31">
        <f t="shared" si="38"/>
        <v>4</v>
      </c>
    </row>
    <row r="106" spans="1:39" x14ac:dyDescent="0.2">
      <c r="A106" s="61">
        <v>16.090499999999999</v>
      </c>
      <c r="B106" s="25" t="s">
        <v>192</v>
      </c>
      <c r="C106" s="33" t="s">
        <v>193</v>
      </c>
      <c r="D106" s="31">
        <v>5</v>
      </c>
      <c r="E106" s="31">
        <v>7</v>
      </c>
      <c r="F106" s="31">
        <v>12</v>
      </c>
      <c r="G106" s="31">
        <v>12</v>
      </c>
      <c r="H106" s="31">
        <v>2</v>
      </c>
      <c r="I106" s="31">
        <v>14</v>
      </c>
      <c r="J106" s="31">
        <v>11</v>
      </c>
      <c r="K106" s="31">
        <v>6</v>
      </c>
      <c r="L106" s="31">
        <v>17</v>
      </c>
      <c r="M106" s="31">
        <v>10</v>
      </c>
      <c r="N106" s="31">
        <v>3</v>
      </c>
      <c r="O106" s="31">
        <v>13</v>
      </c>
      <c r="P106" s="31">
        <v>7</v>
      </c>
      <c r="Q106" s="31"/>
      <c r="R106" s="31">
        <v>7</v>
      </c>
      <c r="S106" s="31">
        <v>5</v>
      </c>
      <c r="T106" s="31">
        <v>3</v>
      </c>
      <c r="U106" s="31">
        <v>8</v>
      </c>
      <c r="V106" s="31">
        <v>9</v>
      </c>
      <c r="W106" s="31">
        <v>3</v>
      </c>
      <c r="X106" s="31">
        <v>12</v>
      </c>
      <c r="Y106" s="31">
        <v>5</v>
      </c>
      <c r="Z106" s="31"/>
      <c r="AA106" s="31">
        <v>5</v>
      </c>
      <c r="AB106" s="31">
        <v>6</v>
      </c>
      <c r="AC106" s="31">
        <v>1</v>
      </c>
      <c r="AD106" s="31"/>
      <c r="AE106" s="31">
        <f t="shared" si="29"/>
        <v>7</v>
      </c>
      <c r="AF106" s="31">
        <v>3</v>
      </c>
      <c r="AG106" s="31"/>
      <c r="AH106" s="31"/>
      <c r="AI106" s="31">
        <f t="shared" si="30"/>
        <v>3</v>
      </c>
      <c r="AJ106" s="31">
        <v>6</v>
      </c>
      <c r="AK106" s="31">
        <v>2</v>
      </c>
      <c r="AL106" s="31">
        <v>0</v>
      </c>
      <c r="AM106" s="31">
        <f t="shared" si="38"/>
        <v>8</v>
      </c>
    </row>
    <row r="107" spans="1:39" x14ac:dyDescent="0.2">
      <c r="A107" s="61">
        <v>23.010100000000001</v>
      </c>
      <c r="B107" s="25" t="s">
        <v>194</v>
      </c>
      <c r="C107" s="33" t="s">
        <v>195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>
        <v>2</v>
      </c>
      <c r="AA107" s="31">
        <v>2</v>
      </c>
      <c r="AB107" s="31"/>
      <c r="AC107" s="31">
        <v>1</v>
      </c>
      <c r="AD107" s="31"/>
      <c r="AE107" s="31">
        <f t="shared" si="29"/>
        <v>1</v>
      </c>
      <c r="AF107" s="31">
        <v>11</v>
      </c>
      <c r="AG107" s="31">
        <v>4</v>
      </c>
      <c r="AH107" s="31"/>
      <c r="AI107" s="31">
        <f t="shared" si="30"/>
        <v>15</v>
      </c>
      <c r="AJ107" s="31">
        <v>9</v>
      </c>
      <c r="AK107" s="31">
        <v>3</v>
      </c>
      <c r="AL107" s="31">
        <v>0</v>
      </c>
      <c r="AM107" s="31">
        <f t="shared" si="38"/>
        <v>12</v>
      </c>
    </row>
    <row r="108" spans="1:39" x14ac:dyDescent="0.2">
      <c r="A108" s="61">
        <v>23.9999</v>
      </c>
      <c r="B108" s="25" t="s">
        <v>196</v>
      </c>
      <c r="C108" s="33" t="s">
        <v>197</v>
      </c>
      <c r="D108" s="31">
        <v>3</v>
      </c>
      <c r="E108" s="31">
        <v>6</v>
      </c>
      <c r="F108" s="31">
        <v>9</v>
      </c>
      <c r="G108" s="31">
        <v>6</v>
      </c>
      <c r="H108" s="31">
        <v>2</v>
      </c>
      <c r="I108" s="31">
        <v>8</v>
      </c>
      <c r="J108" s="31">
        <v>6</v>
      </c>
      <c r="K108" s="31"/>
      <c r="L108" s="31">
        <v>6</v>
      </c>
      <c r="M108" s="31">
        <v>7</v>
      </c>
      <c r="N108" s="31">
        <v>4</v>
      </c>
      <c r="O108" s="31">
        <v>11</v>
      </c>
      <c r="P108" s="31">
        <v>11</v>
      </c>
      <c r="Q108" s="31">
        <v>4</v>
      </c>
      <c r="R108" s="31">
        <v>15</v>
      </c>
      <c r="S108" s="31">
        <v>6</v>
      </c>
      <c r="T108" s="31">
        <v>3</v>
      </c>
      <c r="U108" s="31">
        <v>9</v>
      </c>
      <c r="V108" s="31">
        <v>5</v>
      </c>
      <c r="W108" s="31">
        <v>1</v>
      </c>
      <c r="X108" s="31">
        <v>6</v>
      </c>
      <c r="Y108" s="31">
        <v>4</v>
      </c>
      <c r="Z108" s="31">
        <v>3</v>
      </c>
      <c r="AA108" s="31">
        <v>7</v>
      </c>
      <c r="AB108" s="31">
        <v>5</v>
      </c>
      <c r="AC108" s="31">
        <v>3</v>
      </c>
      <c r="AD108" s="31"/>
      <c r="AE108" s="31">
        <f t="shared" si="29"/>
        <v>8</v>
      </c>
      <c r="AF108" s="31">
        <v>4</v>
      </c>
      <c r="AG108" s="31">
        <v>1</v>
      </c>
      <c r="AH108" s="31"/>
      <c r="AI108" s="31">
        <f t="shared" si="30"/>
        <v>5</v>
      </c>
      <c r="AJ108" s="31">
        <v>0</v>
      </c>
      <c r="AK108" s="31">
        <v>1</v>
      </c>
      <c r="AL108" s="31">
        <v>0</v>
      </c>
      <c r="AM108" s="31">
        <f t="shared" si="38"/>
        <v>1</v>
      </c>
    </row>
    <row r="109" spans="1:39" x14ac:dyDescent="0.2">
      <c r="A109" s="61">
        <v>30.9999</v>
      </c>
      <c r="B109" s="25" t="s">
        <v>198</v>
      </c>
      <c r="C109" s="33" t="s">
        <v>199</v>
      </c>
      <c r="D109" s="31">
        <v>3</v>
      </c>
      <c r="E109" s="31">
        <v>2</v>
      </c>
      <c r="F109" s="31">
        <v>5</v>
      </c>
      <c r="G109" s="31">
        <v>4</v>
      </c>
      <c r="H109" s="31">
        <v>3</v>
      </c>
      <c r="I109" s="31">
        <v>7</v>
      </c>
      <c r="J109" s="31">
        <v>7</v>
      </c>
      <c r="K109" s="31">
        <v>1</v>
      </c>
      <c r="L109" s="31">
        <v>8</v>
      </c>
      <c r="M109" s="31">
        <v>6</v>
      </c>
      <c r="N109" s="31">
        <v>2</v>
      </c>
      <c r="O109" s="31">
        <v>8</v>
      </c>
      <c r="P109" s="31">
        <v>8</v>
      </c>
      <c r="Q109" s="31">
        <v>1</v>
      </c>
      <c r="R109" s="31">
        <v>9</v>
      </c>
      <c r="S109" s="31">
        <v>9</v>
      </c>
      <c r="T109" s="31">
        <v>5</v>
      </c>
      <c r="U109" s="31">
        <v>14</v>
      </c>
      <c r="V109" s="31">
        <v>7</v>
      </c>
      <c r="W109" s="31">
        <v>1</v>
      </c>
      <c r="X109" s="31">
        <v>8</v>
      </c>
      <c r="Y109" s="31">
        <v>3</v>
      </c>
      <c r="Z109" s="31">
        <v>2</v>
      </c>
      <c r="AA109" s="31">
        <v>5</v>
      </c>
      <c r="AB109" s="31">
        <v>4</v>
      </c>
      <c r="AC109" s="31">
        <v>1</v>
      </c>
      <c r="AD109" s="31"/>
      <c r="AE109" s="31">
        <f t="shared" si="29"/>
        <v>5</v>
      </c>
      <c r="AF109" s="31">
        <v>2</v>
      </c>
      <c r="AG109" s="31"/>
      <c r="AH109" s="31"/>
      <c r="AI109" s="31">
        <f t="shared" si="30"/>
        <v>2</v>
      </c>
      <c r="AJ109" s="31">
        <v>4</v>
      </c>
      <c r="AK109" s="31">
        <v>0</v>
      </c>
      <c r="AL109" s="31">
        <v>0</v>
      </c>
      <c r="AM109" s="31">
        <f t="shared" si="38"/>
        <v>4</v>
      </c>
    </row>
    <row r="110" spans="1:39" x14ac:dyDescent="0.2">
      <c r="A110" s="61">
        <v>30.9999</v>
      </c>
      <c r="B110" s="25" t="s">
        <v>200</v>
      </c>
      <c r="C110" s="33" t="s">
        <v>201</v>
      </c>
      <c r="D110" s="31">
        <v>7</v>
      </c>
      <c r="E110" s="31">
        <v>4</v>
      </c>
      <c r="F110" s="31">
        <v>11</v>
      </c>
      <c r="G110" s="31">
        <v>1</v>
      </c>
      <c r="H110" s="31"/>
      <c r="I110" s="31">
        <v>1</v>
      </c>
      <c r="J110" s="31">
        <v>7</v>
      </c>
      <c r="K110" s="31">
        <v>2</v>
      </c>
      <c r="L110" s="31">
        <v>9</v>
      </c>
      <c r="M110" s="31">
        <v>12</v>
      </c>
      <c r="N110" s="31">
        <v>1</v>
      </c>
      <c r="O110" s="31">
        <v>13</v>
      </c>
      <c r="P110" s="31">
        <v>6</v>
      </c>
      <c r="Q110" s="31">
        <v>1</v>
      </c>
      <c r="R110" s="31">
        <v>7</v>
      </c>
      <c r="S110" s="31">
        <v>7</v>
      </c>
      <c r="T110" s="31">
        <v>2</v>
      </c>
      <c r="U110" s="31">
        <v>9</v>
      </c>
      <c r="V110" s="31">
        <v>4</v>
      </c>
      <c r="W110" s="31">
        <v>3</v>
      </c>
      <c r="X110" s="31">
        <v>7</v>
      </c>
      <c r="Y110" s="31">
        <v>3</v>
      </c>
      <c r="Z110" s="31">
        <v>1</v>
      </c>
      <c r="AA110" s="31">
        <v>4</v>
      </c>
      <c r="AB110" s="31">
        <v>8</v>
      </c>
      <c r="AC110" s="31">
        <v>1</v>
      </c>
      <c r="AD110" s="31"/>
      <c r="AE110" s="31">
        <f t="shared" si="29"/>
        <v>9</v>
      </c>
      <c r="AF110" s="31">
        <v>5</v>
      </c>
      <c r="AG110" s="31">
        <v>2</v>
      </c>
      <c r="AH110" s="31"/>
      <c r="AI110" s="31">
        <f t="shared" si="30"/>
        <v>7</v>
      </c>
      <c r="AJ110" s="31">
        <v>6</v>
      </c>
      <c r="AK110" s="31">
        <v>2</v>
      </c>
      <c r="AL110" s="31">
        <v>0</v>
      </c>
      <c r="AM110" s="31">
        <f t="shared" si="38"/>
        <v>8</v>
      </c>
    </row>
    <row r="111" spans="1:39" x14ac:dyDescent="0.2">
      <c r="A111" s="61">
        <v>30.9999</v>
      </c>
      <c r="B111" s="25" t="s">
        <v>202</v>
      </c>
      <c r="C111" s="33" t="s">
        <v>203</v>
      </c>
      <c r="D111" s="31">
        <v>12</v>
      </c>
      <c r="E111" s="31">
        <v>4</v>
      </c>
      <c r="F111" s="31">
        <v>16</v>
      </c>
      <c r="G111" s="31">
        <v>7</v>
      </c>
      <c r="H111" s="31">
        <v>3</v>
      </c>
      <c r="I111" s="31">
        <v>10</v>
      </c>
      <c r="J111" s="31">
        <v>10</v>
      </c>
      <c r="K111" s="31">
        <v>6</v>
      </c>
      <c r="L111" s="31">
        <v>16</v>
      </c>
      <c r="M111" s="31">
        <v>4</v>
      </c>
      <c r="N111" s="31">
        <v>5</v>
      </c>
      <c r="O111" s="31">
        <v>9</v>
      </c>
      <c r="P111" s="31">
        <v>5</v>
      </c>
      <c r="Q111" s="31">
        <v>2</v>
      </c>
      <c r="R111" s="31">
        <v>7</v>
      </c>
      <c r="S111" s="31">
        <v>4</v>
      </c>
      <c r="T111" s="31">
        <v>2</v>
      </c>
      <c r="U111" s="31">
        <v>6</v>
      </c>
      <c r="V111" s="31">
        <v>5</v>
      </c>
      <c r="W111" s="31">
        <v>1</v>
      </c>
      <c r="X111" s="31">
        <v>6</v>
      </c>
      <c r="Y111" s="31">
        <v>5</v>
      </c>
      <c r="Z111" s="31">
        <v>1</v>
      </c>
      <c r="AA111" s="31">
        <v>6</v>
      </c>
      <c r="AB111" s="31">
        <v>1</v>
      </c>
      <c r="AC111" s="31"/>
      <c r="AD111" s="31"/>
      <c r="AE111" s="31">
        <f t="shared" si="29"/>
        <v>1</v>
      </c>
      <c r="AF111" s="31">
        <v>2</v>
      </c>
      <c r="AG111" s="31">
        <v>1</v>
      </c>
      <c r="AH111" s="31"/>
      <c r="AI111" s="31">
        <f t="shared" si="30"/>
        <v>3</v>
      </c>
      <c r="AJ111" s="31">
        <v>4</v>
      </c>
      <c r="AK111" s="31">
        <v>2</v>
      </c>
      <c r="AL111" s="31">
        <v>0</v>
      </c>
      <c r="AM111" s="31">
        <f t="shared" si="38"/>
        <v>6</v>
      </c>
    </row>
    <row r="112" spans="1:39" x14ac:dyDescent="0.2">
      <c r="A112" s="61">
        <v>30.9999</v>
      </c>
      <c r="B112" s="25" t="s">
        <v>204</v>
      </c>
      <c r="C112" s="33" t="s">
        <v>93</v>
      </c>
      <c r="D112" s="31">
        <v>1</v>
      </c>
      <c r="E112" s="31"/>
      <c r="F112" s="31">
        <v>1</v>
      </c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>
        <v>1</v>
      </c>
      <c r="AC112" s="31"/>
      <c r="AD112" s="31"/>
      <c r="AE112" s="31">
        <f t="shared" si="29"/>
        <v>1</v>
      </c>
      <c r="AF112" s="31"/>
      <c r="AG112" s="31"/>
      <c r="AH112" s="31"/>
      <c r="AI112" s="31">
        <f t="shared" si="30"/>
        <v>0</v>
      </c>
      <c r="AJ112" s="31"/>
      <c r="AK112" s="31"/>
      <c r="AL112" s="31"/>
      <c r="AM112" s="31">
        <f t="shared" si="38"/>
        <v>0</v>
      </c>
    </row>
    <row r="113" spans="1:39" x14ac:dyDescent="0.2">
      <c r="A113" s="61">
        <v>30.9999</v>
      </c>
      <c r="B113" s="25" t="s">
        <v>205</v>
      </c>
      <c r="C113" s="33" t="s">
        <v>206</v>
      </c>
      <c r="D113" s="31">
        <v>8</v>
      </c>
      <c r="E113" s="31">
        <v>2</v>
      </c>
      <c r="F113" s="31">
        <v>10</v>
      </c>
      <c r="G113" s="31">
        <v>7</v>
      </c>
      <c r="H113" s="31">
        <v>3</v>
      </c>
      <c r="I113" s="31">
        <v>10</v>
      </c>
      <c r="J113" s="31">
        <v>4</v>
      </c>
      <c r="K113" s="31"/>
      <c r="L113" s="31">
        <v>4</v>
      </c>
      <c r="M113" s="31">
        <v>2</v>
      </c>
      <c r="N113" s="31"/>
      <c r="O113" s="31">
        <v>2</v>
      </c>
      <c r="P113" s="31">
        <v>1</v>
      </c>
      <c r="Q113" s="31"/>
      <c r="R113" s="31">
        <v>1</v>
      </c>
      <c r="S113" s="31">
        <v>1</v>
      </c>
      <c r="T113" s="31"/>
      <c r="U113" s="31">
        <v>1</v>
      </c>
      <c r="V113" s="55"/>
      <c r="W113" s="55"/>
      <c r="X113" s="55"/>
      <c r="Y113" s="55"/>
      <c r="Z113" s="55"/>
      <c r="AA113" s="55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</row>
    <row r="114" spans="1:39" x14ac:dyDescent="0.2">
      <c r="A114" s="61">
        <v>30.9999</v>
      </c>
      <c r="B114" s="25" t="s">
        <v>207</v>
      </c>
      <c r="C114" s="33" t="s">
        <v>208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>
        <v>1</v>
      </c>
      <c r="N114" s="31"/>
      <c r="O114" s="31">
        <v>1</v>
      </c>
      <c r="P114" s="31">
        <v>1</v>
      </c>
      <c r="Q114" s="31"/>
      <c r="R114" s="31">
        <v>1</v>
      </c>
      <c r="S114" s="31">
        <v>2</v>
      </c>
      <c r="T114" s="31">
        <v>2</v>
      </c>
      <c r="U114" s="31">
        <v>4</v>
      </c>
      <c r="V114" s="31"/>
      <c r="W114" s="31"/>
      <c r="X114" s="31"/>
      <c r="Y114" s="31">
        <v>2</v>
      </c>
      <c r="Z114" s="31"/>
      <c r="AA114" s="31">
        <v>2</v>
      </c>
      <c r="AB114" s="31">
        <v>1</v>
      </c>
      <c r="AC114" s="31"/>
      <c r="AD114" s="31"/>
      <c r="AE114" s="31">
        <f t="shared" si="29"/>
        <v>1</v>
      </c>
      <c r="AF114" s="31">
        <v>1</v>
      </c>
      <c r="AG114" s="31">
        <v>1</v>
      </c>
      <c r="AH114" s="31"/>
      <c r="AI114" s="31">
        <f t="shared" si="30"/>
        <v>2</v>
      </c>
      <c r="AJ114" s="31">
        <v>0</v>
      </c>
      <c r="AK114" s="31">
        <v>2</v>
      </c>
      <c r="AL114" s="31">
        <v>0</v>
      </c>
      <c r="AM114" s="31">
        <f t="shared" ref="AM114:AM116" si="39">SUM(AJ114:AL114)</f>
        <v>2</v>
      </c>
    </row>
    <row r="115" spans="1:39" x14ac:dyDescent="0.2">
      <c r="A115" s="61">
        <v>38.010100000000001</v>
      </c>
      <c r="B115" s="25" t="s">
        <v>209</v>
      </c>
      <c r="C115" s="33" t="s">
        <v>210</v>
      </c>
      <c r="D115" s="31">
        <v>1</v>
      </c>
      <c r="E115" s="31">
        <v>7</v>
      </c>
      <c r="F115" s="31">
        <v>8</v>
      </c>
      <c r="G115" s="31"/>
      <c r="H115" s="31">
        <v>5</v>
      </c>
      <c r="I115" s="31">
        <v>5</v>
      </c>
      <c r="J115" s="31">
        <v>2</v>
      </c>
      <c r="K115" s="31">
        <v>6</v>
      </c>
      <c r="L115" s="31">
        <v>8</v>
      </c>
      <c r="M115" s="31">
        <v>2</v>
      </c>
      <c r="N115" s="31">
        <v>4</v>
      </c>
      <c r="O115" s="31">
        <v>6</v>
      </c>
      <c r="P115" s="31">
        <v>1</v>
      </c>
      <c r="Q115" s="31">
        <v>1</v>
      </c>
      <c r="R115" s="31">
        <v>2</v>
      </c>
      <c r="S115" s="31">
        <v>1</v>
      </c>
      <c r="T115" s="31">
        <v>3</v>
      </c>
      <c r="U115" s="31">
        <v>4</v>
      </c>
      <c r="V115" s="31">
        <v>4</v>
      </c>
      <c r="W115" s="31">
        <v>3</v>
      </c>
      <c r="X115" s="31">
        <v>7</v>
      </c>
      <c r="Y115" s="31">
        <v>1</v>
      </c>
      <c r="Z115" s="31"/>
      <c r="AA115" s="31">
        <v>1</v>
      </c>
      <c r="AB115" s="31"/>
      <c r="AC115" s="31">
        <v>2</v>
      </c>
      <c r="AD115" s="31"/>
      <c r="AE115" s="31">
        <f t="shared" si="29"/>
        <v>2</v>
      </c>
      <c r="AF115" s="31">
        <v>1</v>
      </c>
      <c r="AG115" s="31">
        <v>2</v>
      </c>
      <c r="AH115" s="31"/>
      <c r="AI115" s="31">
        <f t="shared" si="30"/>
        <v>3</v>
      </c>
      <c r="AJ115" s="31">
        <v>2</v>
      </c>
      <c r="AK115" s="31">
        <v>1</v>
      </c>
      <c r="AL115" s="31">
        <v>0</v>
      </c>
      <c r="AM115" s="31">
        <f t="shared" si="39"/>
        <v>3</v>
      </c>
    </row>
    <row r="116" spans="1:39" x14ac:dyDescent="0.2">
      <c r="A116" s="61">
        <v>50.0501</v>
      </c>
      <c r="B116" s="25" t="s">
        <v>211</v>
      </c>
      <c r="C116" s="33" t="s">
        <v>212</v>
      </c>
      <c r="D116" s="31">
        <v>22</v>
      </c>
      <c r="E116" s="31">
        <v>15</v>
      </c>
      <c r="F116" s="31">
        <v>37</v>
      </c>
      <c r="G116" s="31">
        <v>30</v>
      </c>
      <c r="H116" s="31">
        <v>10</v>
      </c>
      <c r="I116" s="31">
        <v>40</v>
      </c>
      <c r="J116" s="31">
        <v>32</v>
      </c>
      <c r="K116" s="31">
        <v>9</v>
      </c>
      <c r="L116" s="31">
        <v>41</v>
      </c>
      <c r="M116" s="31">
        <v>22</v>
      </c>
      <c r="N116" s="31">
        <v>17</v>
      </c>
      <c r="O116" s="31">
        <v>39</v>
      </c>
      <c r="P116" s="31">
        <v>28</v>
      </c>
      <c r="Q116" s="31">
        <v>13</v>
      </c>
      <c r="R116" s="31">
        <v>41</v>
      </c>
      <c r="S116" s="31">
        <v>38</v>
      </c>
      <c r="T116" s="31">
        <v>14</v>
      </c>
      <c r="U116" s="31">
        <v>52</v>
      </c>
      <c r="V116" s="31">
        <v>26</v>
      </c>
      <c r="W116" s="31">
        <v>16</v>
      </c>
      <c r="X116" s="31">
        <v>42</v>
      </c>
      <c r="Y116" s="31">
        <v>18</v>
      </c>
      <c r="Z116" s="31">
        <v>9</v>
      </c>
      <c r="AA116" s="31">
        <v>27</v>
      </c>
      <c r="AB116" s="31">
        <v>31</v>
      </c>
      <c r="AC116" s="31">
        <v>7</v>
      </c>
      <c r="AD116" s="31"/>
      <c r="AE116" s="31">
        <f t="shared" si="29"/>
        <v>38</v>
      </c>
      <c r="AF116" s="31">
        <v>33</v>
      </c>
      <c r="AG116" s="31">
        <v>12</v>
      </c>
      <c r="AH116" s="31"/>
      <c r="AI116" s="31">
        <f t="shared" si="30"/>
        <v>45</v>
      </c>
      <c r="AJ116" s="31">
        <v>19</v>
      </c>
      <c r="AK116" s="31">
        <v>9</v>
      </c>
      <c r="AL116" s="31">
        <v>0</v>
      </c>
      <c r="AM116" s="31">
        <f t="shared" si="39"/>
        <v>28</v>
      </c>
    </row>
    <row r="117" spans="1:39" x14ac:dyDescent="0.2">
      <c r="A117" s="61">
        <v>50.060499999999998</v>
      </c>
      <c r="B117" s="25" t="s">
        <v>213</v>
      </c>
      <c r="C117" s="33" t="s">
        <v>214</v>
      </c>
      <c r="D117" s="31">
        <v>5</v>
      </c>
      <c r="E117" s="31"/>
      <c r="F117" s="31">
        <v>5</v>
      </c>
      <c r="G117" s="31">
        <v>10</v>
      </c>
      <c r="H117" s="31">
        <v>4</v>
      </c>
      <c r="I117" s="31">
        <v>14</v>
      </c>
      <c r="J117" s="31">
        <v>6</v>
      </c>
      <c r="K117" s="31"/>
      <c r="L117" s="31">
        <v>6</v>
      </c>
      <c r="M117" s="31">
        <v>1</v>
      </c>
      <c r="N117" s="31">
        <v>3</v>
      </c>
      <c r="O117" s="31">
        <v>4</v>
      </c>
      <c r="P117" s="31">
        <v>4</v>
      </c>
      <c r="Q117" s="31">
        <v>1</v>
      </c>
      <c r="R117" s="31">
        <v>5</v>
      </c>
      <c r="S117" s="31">
        <v>2</v>
      </c>
      <c r="T117" s="31">
        <v>1</v>
      </c>
      <c r="U117" s="31">
        <v>3</v>
      </c>
      <c r="V117" s="31">
        <v>2</v>
      </c>
      <c r="W117" s="31">
        <v>1</v>
      </c>
      <c r="X117" s="31">
        <v>3</v>
      </c>
      <c r="Y117" s="31"/>
      <c r="Z117" s="31">
        <v>2</v>
      </c>
      <c r="AA117" s="31">
        <v>2</v>
      </c>
      <c r="AB117" s="31">
        <v>1</v>
      </c>
      <c r="AC117" s="31">
        <v>1</v>
      </c>
      <c r="AD117" s="31"/>
      <c r="AE117" s="31">
        <f t="shared" si="29"/>
        <v>2</v>
      </c>
      <c r="AF117" s="40"/>
      <c r="AG117" s="40"/>
      <c r="AH117" s="40"/>
      <c r="AI117" s="40"/>
      <c r="AJ117" s="40">
        <v>1</v>
      </c>
      <c r="AK117" s="40">
        <v>0</v>
      </c>
      <c r="AL117" s="40">
        <v>0</v>
      </c>
      <c r="AM117" s="40">
        <v>1</v>
      </c>
    </row>
    <row r="118" spans="1:39" x14ac:dyDescent="0.2">
      <c r="A118" s="61">
        <v>50.070099999999996</v>
      </c>
      <c r="B118" s="25" t="s">
        <v>215</v>
      </c>
      <c r="C118" s="33" t="s">
        <v>216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>
        <v>1</v>
      </c>
      <c r="Z118" s="31"/>
      <c r="AA118" s="31">
        <v>1</v>
      </c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</row>
    <row r="119" spans="1:39" x14ac:dyDescent="0.2">
      <c r="A119" s="61">
        <v>50.0702</v>
      </c>
      <c r="B119" s="25" t="s">
        <v>217</v>
      </c>
      <c r="C119" s="33" t="s">
        <v>218</v>
      </c>
      <c r="D119" s="31"/>
      <c r="E119" s="31"/>
      <c r="F119" s="31"/>
      <c r="G119" s="31">
        <v>1</v>
      </c>
      <c r="H119" s="31">
        <v>1</v>
      </c>
      <c r="I119" s="31">
        <v>2</v>
      </c>
      <c r="J119" s="31"/>
      <c r="K119" s="31"/>
      <c r="L119" s="31"/>
      <c r="M119" s="31">
        <v>1</v>
      </c>
      <c r="N119" s="31">
        <v>3</v>
      </c>
      <c r="O119" s="31">
        <v>4</v>
      </c>
      <c r="P119" s="31">
        <v>7</v>
      </c>
      <c r="Q119" s="31">
        <v>2</v>
      </c>
      <c r="R119" s="31">
        <v>9</v>
      </c>
      <c r="S119" s="31">
        <v>9</v>
      </c>
      <c r="T119" s="31">
        <v>3</v>
      </c>
      <c r="U119" s="31">
        <v>12</v>
      </c>
      <c r="V119" s="31">
        <v>2</v>
      </c>
      <c r="W119" s="31">
        <v>4</v>
      </c>
      <c r="X119" s="31">
        <v>6</v>
      </c>
      <c r="Y119" s="31">
        <v>9</v>
      </c>
      <c r="Z119" s="31"/>
      <c r="AA119" s="31">
        <v>9</v>
      </c>
      <c r="AB119" s="31">
        <v>7</v>
      </c>
      <c r="AC119" s="31">
        <v>3</v>
      </c>
      <c r="AD119" s="31">
        <v>1</v>
      </c>
      <c r="AE119" s="31">
        <f t="shared" si="29"/>
        <v>11</v>
      </c>
      <c r="AF119" s="31">
        <v>6</v>
      </c>
      <c r="AG119" s="31">
        <v>2</v>
      </c>
      <c r="AH119" s="31"/>
      <c r="AI119" s="31">
        <f t="shared" si="30"/>
        <v>8</v>
      </c>
      <c r="AJ119" s="31">
        <v>12</v>
      </c>
      <c r="AK119" s="31">
        <v>1</v>
      </c>
      <c r="AL119" s="31">
        <v>0</v>
      </c>
      <c r="AM119" s="31">
        <f t="shared" ref="AM119:AM123" si="40">SUM(AJ119:AL119)</f>
        <v>13</v>
      </c>
    </row>
    <row r="120" spans="1:39" x14ac:dyDescent="0.2">
      <c r="A120" s="61">
        <v>50.070300000000003</v>
      </c>
      <c r="B120" s="25" t="s">
        <v>219</v>
      </c>
      <c r="C120" s="33" t="s">
        <v>220</v>
      </c>
      <c r="D120" s="31">
        <v>18</v>
      </c>
      <c r="E120" s="31">
        <v>3</v>
      </c>
      <c r="F120" s="31">
        <v>21</v>
      </c>
      <c r="G120" s="31">
        <v>18</v>
      </c>
      <c r="H120" s="31">
        <v>4</v>
      </c>
      <c r="I120" s="31">
        <v>22</v>
      </c>
      <c r="J120" s="31">
        <v>9</v>
      </c>
      <c r="K120" s="31">
        <v>5</v>
      </c>
      <c r="L120" s="31">
        <v>14</v>
      </c>
      <c r="M120" s="31">
        <v>20</v>
      </c>
      <c r="N120" s="31">
        <v>3</v>
      </c>
      <c r="O120" s="31">
        <v>23</v>
      </c>
      <c r="P120" s="31">
        <v>11</v>
      </c>
      <c r="Q120" s="31">
        <v>3</v>
      </c>
      <c r="R120" s="31">
        <v>14</v>
      </c>
      <c r="S120" s="31">
        <v>16</v>
      </c>
      <c r="T120" s="31">
        <v>7</v>
      </c>
      <c r="U120" s="31">
        <v>23</v>
      </c>
      <c r="V120" s="31">
        <v>19</v>
      </c>
      <c r="W120" s="31">
        <v>4</v>
      </c>
      <c r="X120" s="31">
        <v>23</v>
      </c>
      <c r="Y120" s="31">
        <v>2</v>
      </c>
      <c r="Z120" s="31"/>
      <c r="AA120" s="31">
        <v>2</v>
      </c>
      <c r="AB120" s="31">
        <v>8</v>
      </c>
      <c r="AC120" s="31">
        <v>1</v>
      </c>
      <c r="AD120" s="31"/>
      <c r="AE120" s="31">
        <f t="shared" si="29"/>
        <v>9</v>
      </c>
      <c r="AF120" s="31">
        <v>9</v>
      </c>
      <c r="AG120" s="31">
        <v>5</v>
      </c>
      <c r="AH120" s="31"/>
      <c r="AI120" s="31">
        <f t="shared" si="30"/>
        <v>14</v>
      </c>
      <c r="AJ120" s="31">
        <v>6</v>
      </c>
      <c r="AK120" s="31">
        <v>2</v>
      </c>
      <c r="AL120" s="31">
        <v>0</v>
      </c>
      <c r="AM120" s="31">
        <f t="shared" si="40"/>
        <v>8</v>
      </c>
    </row>
    <row r="121" spans="1:39" x14ac:dyDescent="0.2">
      <c r="A121" s="61">
        <v>50.070399999999999</v>
      </c>
      <c r="B121" s="25" t="s">
        <v>221</v>
      </c>
      <c r="C121" s="33" t="s">
        <v>222</v>
      </c>
      <c r="D121" s="31">
        <v>1</v>
      </c>
      <c r="E121" s="31"/>
      <c r="F121" s="31">
        <v>1</v>
      </c>
      <c r="G121" s="31">
        <v>3</v>
      </c>
      <c r="H121" s="31">
        <v>1</v>
      </c>
      <c r="I121" s="31">
        <v>4</v>
      </c>
      <c r="J121" s="31">
        <v>1</v>
      </c>
      <c r="K121" s="31">
        <v>1</v>
      </c>
      <c r="L121" s="31">
        <v>2</v>
      </c>
      <c r="M121" s="31"/>
      <c r="N121" s="31">
        <v>1</v>
      </c>
      <c r="O121" s="31">
        <v>1</v>
      </c>
      <c r="P121" s="31">
        <v>2</v>
      </c>
      <c r="Q121" s="31"/>
      <c r="R121" s="31">
        <v>2</v>
      </c>
      <c r="S121" s="31"/>
      <c r="T121" s="31"/>
      <c r="U121" s="31"/>
      <c r="V121" s="31"/>
      <c r="W121" s="31">
        <v>1</v>
      </c>
      <c r="X121" s="31">
        <v>1</v>
      </c>
      <c r="Y121" s="31">
        <v>2</v>
      </c>
      <c r="Z121" s="31"/>
      <c r="AA121" s="31">
        <v>2</v>
      </c>
      <c r="AB121" s="31"/>
      <c r="AC121" s="31">
        <v>2</v>
      </c>
      <c r="AD121" s="31"/>
      <c r="AE121" s="31">
        <f t="shared" si="29"/>
        <v>2</v>
      </c>
      <c r="AF121" s="31">
        <v>1</v>
      </c>
      <c r="AG121" s="31"/>
      <c r="AH121" s="31"/>
      <c r="AI121" s="31">
        <f t="shared" si="30"/>
        <v>1</v>
      </c>
      <c r="AJ121" s="31">
        <v>2</v>
      </c>
      <c r="AK121" s="31">
        <v>0</v>
      </c>
      <c r="AL121" s="31">
        <v>0</v>
      </c>
      <c r="AM121" s="31">
        <f t="shared" si="40"/>
        <v>2</v>
      </c>
    </row>
    <row r="122" spans="1:39" x14ac:dyDescent="0.2">
      <c r="A122" s="61">
        <v>50.070500000000003</v>
      </c>
      <c r="B122" s="25" t="s">
        <v>223</v>
      </c>
      <c r="C122" s="33" t="s">
        <v>224</v>
      </c>
      <c r="D122" s="31">
        <v>3</v>
      </c>
      <c r="E122" s="31"/>
      <c r="F122" s="31">
        <v>3</v>
      </c>
      <c r="G122" s="31">
        <v>1</v>
      </c>
      <c r="H122" s="31">
        <v>2</v>
      </c>
      <c r="I122" s="31">
        <v>3</v>
      </c>
      <c r="J122" s="31">
        <v>3</v>
      </c>
      <c r="K122" s="31">
        <v>4</v>
      </c>
      <c r="L122" s="31">
        <v>7</v>
      </c>
      <c r="M122" s="31">
        <v>3</v>
      </c>
      <c r="N122" s="31">
        <v>5</v>
      </c>
      <c r="O122" s="31">
        <v>8</v>
      </c>
      <c r="P122" s="31">
        <v>1</v>
      </c>
      <c r="Q122" s="31">
        <v>2</v>
      </c>
      <c r="R122" s="31">
        <v>3</v>
      </c>
      <c r="S122" s="31">
        <v>2</v>
      </c>
      <c r="T122" s="31">
        <v>2</v>
      </c>
      <c r="U122" s="31">
        <v>4</v>
      </c>
      <c r="V122" s="31"/>
      <c r="W122" s="31">
        <v>1</v>
      </c>
      <c r="X122" s="31">
        <v>1</v>
      </c>
      <c r="Y122" s="31">
        <v>4</v>
      </c>
      <c r="Z122" s="31"/>
      <c r="AA122" s="31">
        <v>4</v>
      </c>
      <c r="AB122" s="31">
        <v>2</v>
      </c>
      <c r="AC122" s="31">
        <v>1</v>
      </c>
      <c r="AD122" s="31"/>
      <c r="AE122" s="31">
        <f t="shared" si="29"/>
        <v>3</v>
      </c>
      <c r="AF122" s="31"/>
      <c r="AG122" s="31">
        <v>1</v>
      </c>
      <c r="AH122" s="31"/>
      <c r="AI122" s="31">
        <f t="shared" si="30"/>
        <v>1</v>
      </c>
      <c r="AJ122" s="31">
        <v>2</v>
      </c>
      <c r="AK122" s="31">
        <v>2</v>
      </c>
      <c r="AL122" s="31">
        <v>0</v>
      </c>
      <c r="AM122" s="31">
        <f t="shared" si="40"/>
        <v>4</v>
      </c>
    </row>
    <row r="123" spans="1:39" x14ac:dyDescent="0.2">
      <c r="A123" s="63"/>
      <c r="B123" s="25" t="s">
        <v>225</v>
      </c>
      <c r="C123" s="33" t="s">
        <v>226</v>
      </c>
      <c r="D123" s="31"/>
      <c r="E123" s="31">
        <v>1</v>
      </c>
      <c r="F123" s="31">
        <v>1</v>
      </c>
      <c r="G123" s="31">
        <v>1</v>
      </c>
      <c r="H123" s="31">
        <v>1</v>
      </c>
      <c r="I123" s="31">
        <v>2</v>
      </c>
      <c r="J123" s="31"/>
      <c r="K123" s="31"/>
      <c r="L123" s="31"/>
      <c r="M123" s="31">
        <v>3</v>
      </c>
      <c r="N123" s="31"/>
      <c r="O123" s="31">
        <v>3</v>
      </c>
      <c r="P123" s="31">
        <v>1</v>
      </c>
      <c r="Q123" s="31"/>
      <c r="R123" s="31">
        <v>1</v>
      </c>
      <c r="S123" s="31">
        <v>2</v>
      </c>
      <c r="T123" s="31">
        <v>2</v>
      </c>
      <c r="U123" s="31">
        <v>4</v>
      </c>
      <c r="V123" s="31">
        <v>1</v>
      </c>
      <c r="W123" s="31">
        <v>1</v>
      </c>
      <c r="X123" s="31">
        <v>2</v>
      </c>
      <c r="Y123" s="31"/>
      <c r="Z123" s="31"/>
      <c r="AA123" s="31"/>
      <c r="AB123" s="31">
        <v>1</v>
      </c>
      <c r="AC123" s="31"/>
      <c r="AD123" s="31"/>
      <c r="AE123" s="31">
        <f t="shared" si="29"/>
        <v>1</v>
      </c>
      <c r="AF123" s="31">
        <v>2</v>
      </c>
      <c r="AG123" s="31"/>
      <c r="AH123" s="31"/>
      <c r="AI123" s="31">
        <f t="shared" si="30"/>
        <v>2</v>
      </c>
      <c r="AJ123" s="31">
        <v>0</v>
      </c>
      <c r="AK123" s="31">
        <v>1</v>
      </c>
      <c r="AL123" s="31">
        <v>0</v>
      </c>
      <c r="AM123" s="31">
        <f t="shared" si="40"/>
        <v>1</v>
      </c>
    </row>
    <row r="124" spans="1:39" x14ac:dyDescent="0.2">
      <c r="A124" s="63"/>
      <c r="B124" s="25" t="s">
        <v>227</v>
      </c>
      <c r="C124" s="33" t="s">
        <v>228</v>
      </c>
      <c r="D124" s="31">
        <v>6</v>
      </c>
      <c r="E124" s="31">
        <v>1</v>
      </c>
      <c r="F124" s="31">
        <v>7</v>
      </c>
      <c r="G124" s="31">
        <v>4</v>
      </c>
      <c r="H124" s="31">
        <v>1</v>
      </c>
      <c r="I124" s="31">
        <v>5</v>
      </c>
      <c r="J124" s="31">
        <v>3</v>
      </c>
      <c r="K124" s="31">
        <v>1</v>
      </c>
      <c r="L124" s="31">
        <v>4</v>
      </c>
      <c r="M124" s="31">
        <v>5</v>
      </c>
      <c r="N124" s="31">
        <v>1</v>
      </c>
      <c r="O124" s="31">
        <v>6</v>
      </c>
      <c r="P124" s="31">
        <v>4</v>
      </c>
      <c r="Q124" s="31"/>
      <c r="R124" s="31">
        <v>4</v>
      </c>
      <c r="S124" s="31">
        <v>3</v>
      </c>
      <c r="T124" s="31"/>
      <c r="U124" s="31">
        <v>3</v>
      </c>
      <c r="V124" s="31">
        <v>2</v>
      </c>
      <c r="W124" s="31"/>
      <c r="X124" s="31">
        <v>2</v>
      </c>
      <c r="Y124" s="31">
        <v>1</v>
      </c>
      <c r="Z124" s="31"/>
      <c r="AA124" s="31">
        <v>1</v>
      </c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x14ac:dyDescent="0.2">
      <c r="A125" s="61">
        <v>50.070799999999998</v>
      </c>
      <c r="B125" s="25" t="s">
        <v>229</v>
      </c>
      <c r="C125" s="33" t="s">
        <v>230</v>
      </c>
      <c r="D125" s="31">
        <v>3</v>
      </c>
      <c r="E125" s="31"/>
      <c r="F125" s="31">
        <v>3</v>
      </c>
      <c r="G125" s="31">
        <v>2</v>
      </c>
      <c r="H125" s="31">
        <v>1</v>
      </c>
      <c r="I125" s="31">
        <v>3</v>
      </c>
      <c r="J125" s="31">
        <v>1</v>
      </c>
      <c r="K125" s="31"/>
      <c r="L125" s="31">
        <v>1</v>
      </c>
      <c r="M125" s="31">
        <v>1</v>
      </c>
      <c r="N125" s="31"/>
      <c r="O125" s="31">
        <v>1</v>
      </c>
      <c r="P125" s="31">
        <v>1</v>
      </c>
      <c r="Q125" s="31">
        <v>1</v>
      </c>
      <c r="R125" s="31">
        <v>2</v>
      </c>
      <c r="S125" s="31"/>
      <c r="T125" s="31"/>
      <c r="U125" s="31"/>
      <c r="V125" s="31"/>
      <c r="W125" s="31"/>
      <c r="X125" s="31"/>
      <c r="Y125" s="31">
        <v>1</v>
      </c>
      <c r="Z125" s="31"/>
      <c r="AA125" s="31">
        <v>1</v>
      </c>
      <c r="AB125" s="40"/>
      <c r="AC125" s="40"/>
      <c r="AD125" s="40"/>
      <c r="AE125" s="40"/>
      <c r="AF125" s="31">
        <v>1</v>
      </c>
      <c r="AG125" s="31"/>
      <c r="AH125" s="31"/>
      <c r="AI125" s="31">
        <f t="shared" si="30"/>
        <v>1</v>
      </c>
      <c r="AJ125" s="40"/>
      <c r="AK125" s="40"/>
      <c r="AL125" s="40"/>
      <c r="AM125" s="40"/>
    </row>
    <row r="126" spans="1:39" x14ac:dyDescent="0.2">
      <c r="A126" s="61">
        <v>50.070900000000002</v>
      </c>
      <c r="B126" s="25" t="s">
        <v>231</v>
      </c>
      <c r="C126" s="33" t="s">
        <v>232</v>
      </c>
      <c r="D126" s="31"/>
      <c r="E126" s="31">
        <v>1</v>
      </c>
      <c r="F126" s="31">
        <v>1</v>
      </c>
      <c r="G126" s="31">
        <v>4</v>
      </c>
      <c r="H126" s="31">
        <v>1</v>
      </c>
      <c r="I126" s="31">
        <v>5</v>
      </c>
      <c r="J126" s="31">
        <v>1</v>
      </c>
      <c r="K126" s="31">
        <v>2</v>
      </c>
      <c r="L126" s="31">
        <v>3</v>
      </c>
      <c r="M126" s="31"/>
      <c r="N126" s="31">
        <v>1</v>
      </c>
      <c r="O126" s="31">
        <v>1</v>
      </c>
      <c r="P126" s="31">
        <v>1</v>
      </c>
      <c r="Q126" s="31"/>
      <c r="R126" s="31">
        <v>1</v>
      </c>
      <c r="S126" s="31"/>
      <c r="T126" s="31">
        <v>1</v>
      </c>
      <c r="U126" s="31">
        <v>1</v>
      </c>
      <c r="V126" s="31"/>
      <c r="W126" s="31">
        <v>1</v>
      </c>
      <c r="X126" s="31">
        <v>1</v>
      </c>
      <c r="Y126" s="31"/>
      <c r="Z126" s="31"/>
      <c r="AA126" s="31"/>
      <c r="AB126" s="40"/>
      <c r="AC126" s="40"/>
      <c r="AD126" s="40"/>
      <c r="AE126" s="40"/>
      <c r="AF126" s="31"/>
      <c r="AG126" s="31">
        <v>1</v>
      </c>
      <c r="AH126" s="31"/>
      <c r="AI126" s="31">
        <f t="shared" si="30"/>
        <v>1</v>
      </c>
      <c r="AJ126" s="31">
        <v>2</v>
      </c>
      <c r="AK126" s="31">
        <v>0</v>
      </c>
      <c r="AL126" s="31">
        <v>0</v>
      </c>
      <c r="AM126" s="31">
        <f t="shared" ref="AM126:AM130" si="41">SUM(AJ126:AL126)</f>
        <v>2</v>
      </c>
    </row>
    <row r="127" spans="1:39" x14ac:dyDescent="0.2">
      <c r="A127" s="61">
        <v>50.0901</v>
      </c>
      <c r="B127" s="25" t="s">
        <v>233</v>
      </c>
      <c r="C127" s="33" t="s">
        <v>234</v>
      </c>
      <c r="D127" s="31">
        <v>6</v>
      </c>
      <c r="E127" s="31">
        <v>4</v>
      </c>
      <c r="F127" s="31">
        <v>10</v>
      </c>
      <c r="G127" s="31">
        <v>3</v>
      </c>
      <c r="H127" s="31">
        <v>5</v>
      </c>
      <c r="I127" s="31">
        <v>8</v>
      </c>
      <c r="J127" s="31">
        <v>3</v>
      </c>
      <c r="K127" s="31">
        <v>4</v>
      </c>
      <c r="L127" s="31">
        <v>7</v>
      </c>
      <c r="M127" s="31">
        <v>3</v>
      </c>
      <c r="N127" s="31">
        <v>3</v>
      </c>
      <c r="O127" s="31">
        <v>6</v>
      </c>
      <c r="P127" s="31">
        <v>2</v>
      </c>
      <c r="Q127" s="31">
        <v>3</v>
      </c>
      <c r="R127" s="31">
        <v>5</v>
      </c>
      <c r="S127" s="31">
        <v>11</v>
      </c>
      <c r="T127" s="31"/>
      <c r="U127" s="31">
        <v>11</v>
      </c>
      <c r="V127" s="31">
        <v>6</v>
      </c>
      <c r="W127" s="31">
        <v>4</v>
      </c>
      <c r="X127" s="31">
        <v>10</v>
      </c>
      <c r="Y127" s="31">
        <v>3</v>
      </c>
      <c r="Z127" s="31">
        <v>7</v>
      </c>
      <c r="AA127" s="31">
        <v>10</v>
      </c>
      <c r="AB127" s="31">
        <v>1</v>
      </c>
      <c r="AC127" s="31">
        <v>1</v>
      </c>
      <c r="AD127" s="31"/>
      <c r="AE127" s="31">
        <f t="shared" si="29"/>
        <v>2</v>
      </c>
      <c r="AF127" s="31">
        <v>1</v>
      </c>
      <c r="AG127" s="31">
        <v>1</v>
      </c>
      <c r="AH127" s="31"/>
      <c r="AI127" s="31">
        <f t="shared" si="30"/>
        <v>2</v>
      </c>
      <c r="AJ127" s="31">
        <v>3</v>
      </c>
      <c r="AK127" s="31">
        <v>5</v>
      </c>
      <c r="AL127" s="31">
        <v>0</v>
      </c>
      <c r="AM127" s="31">
        <f t="shared" si="41"/>
        <v>8</v>
      </c>
    </row>
    <row r="128" spans="1:39" x14ac:dyDescent="0.2">
      <c r="A128" s="61">
        <v>54.010100000000001</v>
      </c>
      <c r="B128" s="25" t="s">
        <v>235</v>
      </c>
      <c r="C128" s="33" t="s">
        <v>236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>
        <v>1</v>
      </c>
      <c r="AA128" s="31">
        <v>1</v>
      </c>
      <c r="AB128" s="40"/>
      <c r="AC128" s="40"/>
      <c r="AD128" s="40"/>
      <c r="AE128" s="40"/>
      <c r="AF128" s="31">
        <v>3</v>
      </c>
      <c r="AG128" s="31">
        <v>3</v>
      </c>
      <c r="AH128" s="31"/>
      <c r="AI128" s="31">
        <f t="shared" si="30"/>
        <v>6</v>
      </c>
      <c r="AJ128" s="31">
        <v>2</v>
      </c>
      <c r="AK128" s="31">
        <v>2</v>
      </c>
      <c r="AL128" s="31">
        <v>0</v>
      </c>
      <c r="AM128" s="31">
        <f t="shared" si="41"/>
        <v>4</v>
      </c>
    </row>
    <row r="129" spans="1:39" x14ac:dyDescent="0.2">
      <c r="A129" s="61">
        <v>54.010300000000001</v>
      </c>
      <c r="B129" s="25" t="s">
        <v>237</v>
      </c>
      <c r="C129" s="33" t="s">
        <v>238</v>
      </c>
      <c r="D129" s="31">
        <v>3</v>
      </c>
      <c r="E129" s="31">
        <v>3</v>
      </c>
      <c r="F129" s="31">
        <v>6</v>
      </c>
      <c r="G129" s="31">
        <v>7</v>
      </c>
      <c r="H129" s="31">
        <v>10</v>
      </c>
      <c r="I129" s="31">
        <v>17</v>
      </c>
      <c r="J129" s="31">
        <v>4</v>
      </c>
      <c r="K129" s="31">
        <v>10</v>
      </c>
      <c r="L129" s="31">
        <v>14</v>
      </c>
      <c r="M129" s="31">
        <v>5</v>
      </c>
      <c r="N129" s="31">
        <v>9</v>
      </c>
      <c r="O129" s="31">
        <v>14</v>
      </c>
      <c r="P129" s="31">
        <v>5</v>
      </c>
      <c r="Q129" s="31">
        <v>8</v>
      </c>
      <c r="R129" s="31">
        <v>13</v>
      </c>
      <c r="S129" s="31">
        <v>6</v>
      </c>
      <c r="T129" s="31">
        <v>5</v>
      </c>
      <c r="U129" s="31">
        <v>11</v>
      </c>
      <c r="V129" s="31">
        <v>5</v>
      </c>
      <c r="W129" s="31">
        <v>5</v>
      </c>
      <c r="X129" s="31">
        <v>10</v>
      </c>
      <c r="Y129" s="31">
        <v>1</v>
      </c>
      <c r="Z129" s="31">
        <v>5</v>
      </c>
      <c r="AA129" s="31">
        <v>6</v>
      </c>
      <c r="AB129" s="31">
        <v>2</v>
      </c>
      <c r="AC129" s="31">
        <v>1</v>
      </c>
      <c r="AD129" s="31"/>
      <c r="AE129" s="31">
        <f t="shared" si="29"/>
        <v>3</v>
      </c>
      <c r="AF129" s="31">
        <v>3</v>
      </c>
      <c r="AG129" s="31">
        <v>3</v>
      </c>
      <c r="AH129" s="31"/>
      <c r="AI129" s="31">
        <f t="shared" si="30"/>
        <v>6</v>
      </c>
      <c r="AJ129" s="31">
        <v>0</v>
      </c>
      <c r="AK129" s="31">
        <v>2</v>
      </c>
      <c r="AL129" s="31">
        <v>0</v>
      </c>
      <c r="AM129" s="31">
        <f t="shared" si="41"/>
        <v>2</v>
      </c>
    </row>
    <row r="130" spans="1:39" x14ac:dyDescent="0.2">
      <c r="A130" s="61">
        <v>54.0199</v>
      </c>
      <c r="B130" s="25" t="s">
        <v>239</v>
      </c>
      <c r="C130" s="33" t="s">
        <v>240</v>
      </c>
      <c r="D130" s="31">
        <v>4</v>
      </c>
      <c r="E130" s="31">
        <v>4</v>
      </c>
      <c r="F130" s="31">
        <v>8</v>
      </c>
      <c r="G130" s="31">
        <v>2</v>
      </c>
      <c r="H130" s="31">
        <v>6</v>
      </c>
      <c r="I130" s="31">
        <v>8</v>
      </c>
      <c r="J130" s="31">
        <v>1</v>
      </c>
      <c r="K130" s="31">
        <v>7</v>
      </c>
      <c r="L130" s="31">
        <v>8</v>
      </c>
      <c r="M130" s="31">
        <v>3</v>
      </c>
      <c r="N130" s="31">
        <v>11</v>
      </c>
      <c r="O130" s="31">
        <v>14</v>
      </c>
      <c r="P130" s="31">
        <v>3</v>
      </c>
      <c r="Q130" s="31">
        <v>8</v>
      </c>
      <c r="R130" s="31">
        <v>11</v>
      </c>
      <c r="S130" s="31">
        <v>7</v>
      </c>
      <c r="T130" s="31">
        <v>5</v>
      </c>
      <c r="U130" s="31">
        <v>12</v>
      </c>
      <c r="V130" s="31">
        <v>4</v>
      </c>
      <c r="W130" s="31">
        <v>5</v>
      </c>
      <c r="X130" s="31">
        <v>9</v>
      </c>
      <c r="Y130" s="31">
        <v>3</v>
      </c>
      <c r="Z130" s="31">
        <v>1</v>
      </c>
      <c r="AA130" s="31">
        <v>4</v>
      </c>
      <c r="AB130" s="31"/>
      <c r="AC130" s="31">
        <v>3</v>
      </c>
      <c r="AD130" s="31"/>
      <c r="AE130" s="31">
        <f t="shared" si="29"/>
        <v>3</v>
      </c>
      <c r="AF130" s="31">
        <v>1</v>
      </c>
      <c r="AG130" s="31">
        <v>2</v>
      </c>
      <c r="AH130" s="31"/>
      <c r="AI130" s="31">
        <f t="shared" si="30"/>
        <v>3</v>
      </c>
      <c r="AJ130" s="31">
        <v>1</v>
      </c>
      <c r="AK130" s="31">
        <v>0</v>
      </c>
      <c r="AL130" s="31">
        <v>0</v>
      </c>
      <c r="AM130" s="31">
        <f t="shared" si="41"/>
        <v>1</v>
      </c>
    </row>
  </sheetData>
  <sortState xmlns:xlrd2="http://schemas.microsoft.com/office/spreadsheetml/2017/richdata2" ref="A22:R240">
    <sortCondition ref="A22:A240"/>
    <sortCondition ref="C22:C240"/>
  </sortState>
  <mergeCells count="21">
    <mergeCell ref="A1:AA1"/>
    <mergeCell ref="A2:AA2"/>
    <mergeCell ref="Y3:AA3"/>
    <mergeCell ref="A4:AA4"/>
    <mergeCell ref="A5:AA5"/>
    <mergeCell ref="A7:AA7"/>
    <mergeCell ref="Y8:AA8"/>
    <mergeCell ref="P8:R8"/>
    <mergeCell ref="A8:C9"/>
    <mergeCell ref="D8:F8"/>
    <mergeCell ref="G8:I8"/>
    <mergeCell ref="J8:L8"/>
    <mergeCell ref="M8:O8"/>
    <mergeCell ref="V8:X8"/>
    <mergeCell ref="S8:U8"/>
    <mergeCell ref="AJ3:AM3"/>
    <mergeCell ref="AJ8:AM8"/>
    <mergeCell ref="AB3:AE3"/>
    <mergeCell ref="AB8:AE8"/>
    <mergeCell ref="AF3:AI3"/>
    <mergeCell ref="AF8:AI8"/>
  </mergeCells>
  <printOptions horizontalCentered="1"/>
  <pageMargins left="0.25" right="0.25" top="0.75" bottom="0.75" header="0.3" footer="0.3"/>
  <pageSetup paperSize="5" scale="85" orientation="landscape" horizontalDpi="90" verticalDpi="90" r:id="rId1"/>
  <headerFooter>
    <oddHeader>&amp;L&amp;G</oddHeader>
  </headerFooter>
  <rowBreaks count="3" manualBreakCount="3">
    <brk id="45" max="16383" man="1"/>
    <brk id="92" max="16383" man="1"/>
    <brk id="121" max="16383" man="1"/>
  </rowBreaks>
  <ignoredErrors>
    <ignoredError sqref="AE14:AE58 AE96:AE98 AE77:AE79 AE82:AE85 AE87:AE89 AE72 AE93:AE94 AE74 AE127 AE104:AE112 AE114:AE117 AE119:AE123 AE129:AE130 AE60:AE64 AE66:AE70 AE100:AE102" formulaRange="1"/>
    <ignoredError sqref="AE13" formula="1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243660BE35744BD00316414702EAA" ma:contentTypeVersion="14" ma:contentTypeDescription="Create a new document." ma:contentTypeScope="" ma:versionID="7e61e6b64cb0b64aa33b37b9fb269249">
  <xsd:schema xmlns:xsd="http://www.w3.org/2001/XMLSchema" xmlns:xs="http://www.w3.org/2001/XMLSchema" xmlns:p="http://schemas.microsoft.com/office/2006/metadata/properties" xmlns:ns1="http://schemas.microsoft.com/sharepoint/v3" xmlns:ns2="99f3c8b3-53b7-444b-b95b-946f26404963" xmlns:ns3="34cf7324-f286-4ca4-bbb7-f892776d82b8" targetNamespace="http://schemas.microsoft.com/office/2006/metadata/properties" ma:root="true" ma:fieldsID="9f9cc4f04a02e37aacb35d8bad756317" ns1:_="" ns2:_="" ns3:_="">
    <xsd:import namespace="http://schemas.microsoft.com/sharepoint/v3"/>
    <xsd:import namespace="99f3c8b3-53b7-444b-b95b-946f26404963"/>
    <xsd:import namespace="34cf7324-f286-4ca4-bbb7-f892776d8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3c8b3-53b7-444b-b95b-946f26404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14726-6ae4-4cb5-99f3-fdc6235cc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f7324-f286-4ca4-bbb7-f892776d82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03af5d-ec4d-43af-b68e-59ce62ebc6ae}" ma:internalName="TaxCatchAll" ma:showField="CatchAllData" ma:web="34cf7324-f286-4ca4-bbb7-f892776d8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f3c8b3-53b7-444b-b95b-946f26404963">
      <Terms xmlns="http://schemas.microsoft.com/office/infopath/2007/PartnerControls"/>
    </lcf76f155ced4ddcb4097134ff3c332f>
    <TaxCatchAll xmlns="34cf7324-f286-4ca4-bbb7-f892776d82b8" xsi:nil="true"/>
  </documentManagement>
</p:properties>
</file>

<file path=customXml/itemProps1.xml><?xml version="1.0" encoding="utf-8"?>
<ds:datastoreItem xmlns:ds="http://schemas.openxmlformats.org/officeDocument/2006/customXml" ds:itemID="{EDEF5734-C1B3-4708-A3CF-9EE36D285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f3c8b3-53b7-444b-b95b-946f26404963"/>
    <ds:schemaRef ds:uri="34cf7324-f286-4ca4-bbb7-f892776d8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A1DA44-5FAD-4516-9F46-68B258B9A1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21DFDF-946F-49BC-B80F-115843657F1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9f3c8b3-53b7-444b-b95b-946f26404963"/>
    <ds:schemaRef ds:uri="34cf7324-f286-4ca4-bbb7-f892776d82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Contenido</vt:lpstr>
      <vt:lpstr>Resumen 2015-16 al 2025-26</vt:lpstr>
      <vt:lpstr>2015-16 al 2025-26</vt:lpstr>
      <vt:lpstr>'2015-16 al 2025-26'!Print_Titles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E. FLORES PABON</dc:creator>
  <cp:keywords/>
  <dc:description/>
  <cp:lastModifiedBy>Patricia Mattei Ramos</cp:lastModifiedBy>
  <cp:revision/>
  <dcterms:created xsi:type="dcterms:W3CDTF">2014-05-22T13:53:47Z</dcterms:created>
  <dcterms:modified xsi:type="dcterms:W3CDTF">2026-08-20T14:15:43Z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0x0101002DD243660BE35744BD00316414702EAA</vt:lpwstr>
  </property>
  <property fmtid="{D5CDD505-2E9C-101B-9397-08002B2CF9AE}" pid="3" name="MediaServiceImageTags">
    <vt:lpwstr/>
  </property>
</Properties>
</file>