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IA\Downloads\OneDrive_2026-10-21\04. Octubre2026 Adicional 2.0\"/>
    </mc:Choice>
  </mc:AlternateContent>
  <xr:revisionPtr revIDLastSave="0" documentId="8_{3D8A60A6-75C9-4303-9DF2-F18C4CD76AF6}" xr6:coauthVersionLast="47" xr6:coauthVersionMax="47" xr10:uidLastSave="{00000000-0000-0000-0000-000000000000}"/>
  <bookViews>
    <workbookView xWindow="-28920" yWindow="-120" windowWidth="29040" windowHeight="15840" tabRatio="754" xr2:uid="{A8D076AC-E6C1-47C9-8948-BB1BF399C847}"/>
  </bookViews>
  <sheets>
    <sheet name="Contenido" sheetId="12" r:id="rId1"/>
    <sheet name="Glosario" sheetId="16" r:id="rId2"/>
    <sheet name="Retención Maestría" sheetId="13" r:id="rId3"/>
    <sheet name="Retención Doctorado" sheetId="14" r:id="rId4"/>
    <sheet name="Retención Juris Doctor" sheetId="15" r:id="rId5"/>
    <sheet name="Retención Maestría Programa" sheetId="6" r:id="rId6"/>
    <sheet name="Retención Doctorado Programa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20" i="6" l="1"/>
  <c r="V219" i="6"/>
  <c r="U219" i="6"/>
  <c r="W218" i="6"/>
  <c r="V218" i="6"/>
  <c r="X217" i="6"/>
  <c r="W217" i="6"/>
  <c r="Y216" i="6"/>
  <c r="X216" i="6"/>
  <c r="Y215" i="6"/>
  <c r="Z215" i="6"/>
  <c r="X215" i="6"/>
  <c r="Y214" i="6"/>
  <c r="Z214" i="6"/>
  <c r="AA214" i="6"/>
  <c r="X214" i="6"/>
  <c r="Y213" i="6"/>
  <c r="Z213" i="6"/>
  <c r="AA213" i="6"/>
  <c r="X213" i="6"/>
  <c r="R220" i="6"/>
  <c r="S212" i="6"/>
  <c r="T211" i="6"/>
  <c r="S211" i="6"/>
  <c r="U210" i="6"/>
  <c r="T210" i="6"/>
  <c r="V209" i="6"/>
  <c r="U209" i="6"/>
  <c r="W208" i="6"/>
  <c r="V208" i="6"/>
  <c r="X207" i="6"/>
  <c r="W207" i="6"/>
  <c r="Y206" i="6"/>
  <c r="X206" i="6"/>
  <c r="Y205" i="6"/>
  <c r="Z205" i="6"/>
  <c r="X205" i="6"/>
  <c r="Y204" i="6"/>
  <c r="Z204" i="6"/>
  <c r="AA204" i="6"/>
  <c r="X204" i="6"/>
  <c r="Y203" i="6"/>
  <c r="Z203" i="6"/>
  <c r="AA203" i="6"/>
  <c r="X203" i="6"/>
  <c r="R212" i="6"/>
  <c r="S202" i="6"/>
  <c r="T201" i="6"/>
  <c r="S201" i="6"/>
  <c r="U200" i="6"/>
  <c r="T200" i="6"/>
  <c r="V199" i="6"/>
  <c r="U199" i="6"/>
  <c r="W198" i="6"/>
  <c r="V198" i="6"/>
  <c r="X197" i="6"/>
  <c r="W197" i="6"/>
  <c r="Y196" i="6"/>
  <c r="X196" i="6"/>
  <c r="Y195" i="6"/>
  <c r="Z195" i="6"/>
  <c r="X195" i="6"/>
  <c r="Y194" i="6"/>
  <c r="Z194" i="6"/>
  <c r="AA194" i="6"/>
  <c r="X194" i="6"/>
  <c r="Y193" i="6"/>
  <c r="Z193" i="6"/>
  <c r="AA193" i="6"/>
  <c r="X193" i="6"/>
  <c r="R202" i="6"/>
  <c r="T300" i="6"/>
  <c r="S301" i="6"/>
  <c r="R301" i="6"/>
  <c r="S300" i="6"/>
  <c r="U299" i="6"/>
  <c r="T299" i="6"/>
  <c r="V298" i="6"/>
  <c r="U298" i="6"/>
  <c r="W297" i="6"/>
  <c r="V297" i="6"/>
  <c r="X296" i="6"/>
  <c r="W296" i="6"/>
  <c r="Y295" i="6"/>
  <c r="X295" i="6"/>
  <c r="Z294" i="6"/>
  <c r="Y294" i="6"/>
  <c r="Y293" i="6"/>
  <c r="Z293" i="6"/>
  <c r="AA293" i="6"/>
  <c r="X293" i="6"/>
  <c r="Y292" i="6"/>
  <c r="Z292" i="6"/>
  <c r="AA292" i="6"/>
  <c r="X292" i="6"/>
  <c r="S323" i="6"/>
  <c r="S324" i="6"/>
  <c r="R323" i="6"/>
  <c r="T322" i="6"/>
  <c r="S322" i="6"/>
  <c r="U321" i="6"/>
  <c r="T321" i="6"/>
  <c r="V320" i="6"/>
  <c r="U320" i="6"/>
  <c r="W319" i="6"/>
  <c r="V319" i="6"/>
  <c r="X318" i="6"/>
  <c r="W318" i="6"/>
  <c r="Y317" i="6"/>
  <c r="X317" i="6"/>
  <c r="Y316" i="6"/>
  <c r="Z316" i="6"/>
  <c r="X316" i="6"/>
  <c r="AA315" i="6"/>
  <c r="Z315" i="6"/>
  <c r="AA314" i="6"/>
  <c r="Z314" i="6"/>
  <c r="X308" i="6"/>
  <c r="S313" i="6"/>
  <c r="T312" i="6"/>
  <c r="S312" i="6"/>
  <c r="U311" i="6"/>
  <c r="T311" i="6"/>
  <c r="V310" i="6"/>
  <c r="U310" i="6"/>
  <c r="W309" i="6"/>
  <c r="V309" i="6"/>
  <c r="W308" i="6"/>
  <c r="Y307" i="6"/>
  <c r="X307" i="6"/>
  <c r="Y306" i="6"/>
  <c r="Z306" i="6"/>
  <c r="X306" i="6"/>
  <c r="AA305" i="6"/>
  <c r="Z305" i="6"/>
  <c r="AA304" i="6"/>
  <c r="Z304" i="6"/>
  <c r="R313" i="6"/>
  <c r="S303" i="6"/>
  <c r="T302" i="6"/>
  <c r="S302" i="6"/>
  <c r="R303" i="6"/>
  <c r="S291" i="6"/>
  <c r="R291" i="6"/>
  <c r="T290" i="6"/>
  <c r="S290" i="6"/>
  <c r="U289" i="6"/>
  <c r="T289" i="6"/>
  <c r="V288" i="6"/>
  <c r="U288" i="6"/>
  <c r="W287" i="6"/>
  <c r="V287" i="6"/>
  <c r="X286" i="6"/>
  <c r="W286" i="6"/>
  <c r="Y285" i="6"/>
  <c r="X285" i="6"/>
  <c r="Y284" i="6"/>
  <c r="Z284" i="6"/>
  <c r="X284" i="6"/>
  <c r="Y283" i="6"/>
  <c r="Z283" i="6"/>
  <c r="AA283" i="6"/>
  <c r="X283" i="6"/>
  <c r="Y282" i="6"/>
  <c r="Z282" i="6"/>
  <c r="AA282" i="6"/>
  <c r="X282" i="6"/>
  <c r="S281" i="6"/>
  <c r="T280" i="6"/>
  <c r="S280" i="6"/>
  <c r="U279" i="6"/>
  <c r="T279" i="6"/>
  <c r="V278" i="6"/>
  <c r="U278" i="6"/>
  <c r="W277" i="6"/>
  <c r="V277" i="6"/>
  <c r="X276" i="6"/>
  <c r="W276" i="6"/>
  <c r="Y275" i="6"/>
  <c r="X275" i="6"/>
  <c r="Y274" i="6"/>
  <c r="Z274" i="6"/>
  <c r="X274" i="6"/>
  <c r="Y273" i="6"/>
  <c r="Z273" i="6"/>
  <c r="AA273" i="6"/>
  <c r="X273" i="6"/>
  <c r="Y272" i="6"/>
  <c r="Z272" i="6"/>
  <c r="AA272" i="6"/>
  <c r="X272" i="6"/>
  <c r="R281" i="6"/>
  <c r="S271" i="6"/>
  <c r="T270" i="6"/>
  <c r="S270" i="6"/>
  <c r="U269" i="6"/>
  <c r="T269" i="6"/>
  <c r="V268" i="6"/>
  <c r="U268" i="6"/>
  <c r="W267" i="6"/>
  <c r="V267" i="6"/>
  <c r="X266" i="6"/>
  <c r="W266" i="6"/>
  <c r="Y265" i="6"/>
  <c r="X265" i="6"/>
  <c r="R271" i="6"/>
  <c r="Y264" i="6"/>
  <c r="Z264" i="6"/>
  <c r="X264" i="6"/>
  <c r="Y263" i="6"/>
  <c r="Z263" i="6"/>
  <c r="AA263" i="6"/>
  <c r="X263" i="6"/>
  <c r="Y262" i="6"/>
  <c r="Z262" i="6"/>
  <c r="AA262" i="6"/>
  <c r="X262" i="6"/>
  <c r="U261" i="6"/>
  <c r="T261" i="6"/>
  <c r="V260" i="6"/>
  <c r="U260" i="6"/>
  <c r="W259" i="6"/>
  <c r="V259" i="6"/>
  <c r="X258" i="6"/>
  <c r="W258" i="6"/>
  <c r="Y257" i="6"/>
  <c r="X257" i="6"/>
  <c r="Y256" i="6"/>
  <c r="Z256" i="6"/>
  <c r="X256" i="6"/>
  <c r="Y255" i="6"/>
  <c r="Z255" i="6"/>
  <c r="AA255" i="6"/>
  <c r="X255" i="6"/>
  <c r="Y254" i="6"/>
  <c r="Z254" i="6"/>
  <c r="AA254" i="6"/>
  <c r="X254" i="6"/>
  <c r="U253" i="6"/>
  <c r="V252" i="6"/>
  <c r="U252" i="6"/>
  <c r="W251" i="6"/>
  <c r="V251" i="6"/>
  <c r="X250" i="6"/>
  <c r="W250" i="6"/>
  <c r="Y249" i="6"/>
  <c r="X249" i="6"/>
  <c r="Y248" i="6"/>
  <c r="Z248" i="6"/>
  <c r="X248" i="6"/>
  <c r="Y247" i="6"/>
  <c r="Z247" i="6"/>
  <c r="AA247" i="6"/>
  <c r="X247" i="6"/>
  <c r="Y246" i="6"/>
  <c r="Z246" i="6"/>
  <c r="AA246" i="6"/>
  <c r="X246" i="6"/>
  <c r="S245" i="6"/>
  <c r="T244" i="6"/>
  <c r="S244" i="6"/>
  <c r="U243" i="6"/>
  <c r="T243" i="6"/>
  <c r="V242" i="6"/>
  <c r="U242" i="6"/>
  <c r="W241" i="6"/>
  <c r="V241" i="6"/>
  <c r="X240" i="6"/>
  <c r="W240" i="6"/>
  <c r="Y239" i="6"/>
  <c r="X239" i="6"/>
  <c r="Y238" i="6"/>
  <c r="Z238" i="6"/>
  <c r="X238" i="6"/>
  <c r="Y237" i="6"/>
  <c r="Z237" i="6"/>
  <c r="AA237" i="6"/>
  <c r="X237" i="6"/>
  <c r="Y236" i="6"/>
  <c r="Z236" i="6"/>
  <c r="AA236" i="6"/>
  <c r="X236" i="6"/>
  <c r="R245" i="6"/>
  <c r="S235" i="6"/>
  <c r="R235" i="6"/>
  <c r="T234" i="6"/>
  <c r="S234" i="6"/>
  <c r="U233" i="6"/>
  <c r="T233" i="6"/>
  <c r="V232" i="6"/>
  <c r="U232" i="6"/>
  <c r="W231" i="6"/>
  <c r="V231" i="6"/>
  <c r="S230" i="6"/>
  <c r="R230" i="6"/>
  <c r="T229" i="6"/>
  <c r="S229" i="6"/>
  <c r="U228" i="6"/>
  <c r="T228" i="6"/>
  <c r="V227" i="6"/>
  <c r="U227" i="6"/>
  <c r="W226" i="6"/>
  <c r="V226" i="6"/>
  <c r="X225" i="6"/>
  <c r="W225" i="6"/>
  <c r="Y224" i="6"/>
  <c r="X224" i="6"/>
  <c r="Y223" i="6"/>
  <c r="Z223" i="6"/>
  <c r="X223" i="6"/>
  <c r="Y222" i="6"/>
  <c r="Z222" i="6"/>
  <c r="AA222" i="6"/>
  <c r="X222" i="6"/>
  <c r="AA221" i="6"/>
  <c r="Y221" i="6"/>
  <c r="Z221" i="6"/>
  <c r="X221" i="6"/>
  <c r="AA394" i="6"/>
  <c r="S403" i="6"/>
  <c r="T402" i="6"/>
  <c r="S402" i="6"/>
  <c r="U401" i="6"/>
  <c r="T401" i="6"/>
  <c r="V400" i="6"/>
  <c r="U400" i="6"/>
  <c r="W399" i="6"/>
  <c r="V399" i="6"/>
  <c r="X398" i="6"/>
  <c r="W398" i="6"/>
  <c r="X397" i="6"/>
  <c r="Y397" i="6"/>
  <c r="W397" i="6"/>
  <c r="Z396" i="6"/>
  <c r="Y396" i="6"/>
  <c r="AA395" i="6"/>
  <c r="Z395" i="6"/>
  <c r="Z394" i="6"/>
  <c r="R403" i="6"/>
  <c r="S393" i="6"/>
  <c r="T392" i="6"/>
  <c r="S392" i="6"/>
  <c r="U391" i="6"/>
  <c r="T391" i="6"/>
  <c r="V390" i="6"/>
  <c r="U390" i="6"/>
  <c r="W389" i="6"/>
  <c r="V389" i="6"/>
  <c r="X388" i="6"/>
  <c r="W388" i="6"/>
  <c r="Y387" i="6"/>
  <c r="X387" i="6"/>
  <c r="Y386" i="6"/>
  <c r="Z386" i="6"/>
  <c r="X386" i="6"/>
  <c r="Y385" i="6"/>
  <c r="Z385" i="6"/>
  <c r="AA385" i="6"/>
  <c r="X385" i="6"/>
  <c r="Y384" i="6"/>
  <c r="Z384" i="6"/>
  <c r="AA384" i="6"/>
  <c r="X384" i="6"/>
  <c r="R393" i="6"/>
  <c r="S383" i="6"/>
  <c r="R383" i="6"/>
  <c r="T382" i="6"/>
  <c r="S382" i="6"/>
  <c r="U381" i="6"/>
  <c r="T381" i="6"/>
  <c r="V380" i="6"/>
  <c r="U380" i="6"/>
  <c r="W379" i="6"/>
  <c r="V379" i="6"/>
  <c r="X378" i="6"/>
  <c r="W378" i="6"/>
  <c r="Y377" i="6"/>
  <c r="X377" i="6"/>
  <c r="Y376" i="6"/>
  <c r="Z376" i="6"/>
  <c r="X376" i="6"/>
  <c r="Y375" i="6"/>
  <c r="Z375" i="6"/>
  <c r="AA375" i="6"/>
  <c r="X375" i="6"/>
  <c r="Y374" i="6"/>
  <c r="Z374" i="6"/>
  <c r="AA374" i="6"/>
  <c r="X374" i="6"/>
  <c r="S373" i="6"/>
  <c r="R373" i="6"/>
  <c r="T372" i="6"/>
  <c r="S372" i="6"/>
  <c r="U371" i="6"/>
  <c r="T371" i="6"/>
  <c r="V370" i="6"/>
  <c r="U370" i="6"/>
  <c r="W369" i="6"/>
  <c r="V369" i="6"/>
  <c r="X368" i="6"/>
  <c r="W368" i="6"/>
  <c r="Y367" i="6"/>
  <c r="X367" i="6"/>
  <c r="Z366" i="6"/>
  <c r="Y366" i="6"/>
  <c r="Y365" i="6"/>
  <c r="Z365" i="6"/>
  <c r="AA365" i="6"/>
  <c r="X365" i="6"/>
  <c r="Y364" i="6"/>
  <c r="Z364" i="6"/>
  <c r="AA364" i="6"/>
  <c r="X364" i="6"/>
  <c r="S363" i="6"/>
  <c r="R363" i="6"/>
  <c r="T362" i="6"/>
  <c r="S362" i="6"/>
  <c r="U361" i="6"/>
  <c r="T361" i="6"/>
  <c r="V360" i="6"/>
  <c r="U360" i="6"/>
  <c r="W359" i="6"/>
  <c r="V359" i="6"/>
  <c r="X358" i="6"/>
  <c r="W358" i="6"/>
  <c r="Y357" i="6"/>
  <c r="X357" i="6"/>
  <c r="Z356" i="6"/>
  <c r="Y356" i="6"/>
  <c r="AA355" i="6"/>
  <c r="Z355" i="6"/>
  <c r="AA354" i="6"/>
  <c r="S353" i="6"/>
  <c r="T352" i="6"/>
  <c r="S352" i="6"/>
  <c r="U351" i="6"/>
  <c r="T351" i="6"/>
  <c r="V350" i="6"/>
  <c r="U350" i="6"/>
  <c r="W349" i="6"/>
  <c r="V349" i="6"/>
  <c r="X348" i="6"/>
  <c r="W348" i="6"/>
  <c r="Y347" i="6"/>
  <c r="X347" i="6"/>
  <c r="Y346" i="6"/>
  <c r="Z346" i="6"/>
  <c r="X346" i="6"/>
  <c r="Z345" i="6"/>
  <c r="AA345" i="6"/>
  <c r="Y345" i="6"/>
  <c r="Z344" i="6"/>
  <c r="AA344" i="6"/>
  <c r="Y344" i="6"/>
  <c r="R353" i="6"/>
  <c r="S343" i="6"/>
  <c r="R343" i="6"/>
  <c r="T342" i="6"/>
  <c r="S342" i="6"/>
  <c r="U341" i="6"/>
  <c r="T341" i="6"/>
  <c r="V340" i="6"/>
  <c r="U340" i="6"/>
  <c r="W339" i="6"/>
  <c r="V339" i="6"/>
  <c r="X338" i="6"/>
  <c r="W338" i="6"/>
  <c r="Y337" i="6"/>
  <c r="X337" i="6"/>
  <c r="Z336" i="6"/>
  <c r="Y336" i="6"/>
  <c r="Z335" i="6"/>
  <c r="AA335" i="6"/>
  <c r="Y335" i="6"/>
  <c r="Z334" i="6"/>
  <c r="AA334" i="6"/>
  <c r="Y334" i="6"/>
  <c r="S333" i="6"/>
  <c r="T332" i="6"/>
  <c r="S332" i="6"/>
  <c r="U331" i="6"/>
  <c r="T331" i="6"/>
  <c r="V330" i="6"/>
  <c r="U330" i="6"/>
  <c r="W329" i="6"/>
  <c r="V329" i="6"/>
  <c r="X328" i="6"/>
  <c r="W328" i="6"/>
  <c r="Y327" i="6"/>
  <c r="X327" i="6"/>
  <c r="Z326" i="6"/>
  <c r="Y326" i="6"/>
  <c r="X326" i="6"/>
  <c r="Z325" i="6"/>
  <c r="AA325" i="6"/>
  <c r="Y325" i="6"/>
  <c r="AA324" i="6"/>
  <c r="Z324" i="6"/>
  <c r="R333" i="6"/>
  <c r="S413" i="6"/>
  <c r="R413" i="6"/>
  <c r="T412" i="6"/>
  <c r="S412" i="6"/>
  <c r="U411" i="6"/>
  <c r="T411" i="6"/>
  <c r="V410" i="6"/>
  <c r="U410" i="6"/>
  <c r="W409" i="6"/>
  <c r="V409" i="6"/>
  <c r="X408" i="6"/>
  <c r="W408" i="6"/>
  <c r="Y407" i="6"/>
  <c r="X407" i="6"/>
  <c r="Z406" i="6"/>
  <c r="Y406" i="6"/>
  <c r="AA405" i="6"/>
  <c r="Z405" i="6"/>
  <c r="AA404" i="6"/>
  <c r="Z404" i="6"/>
  <c r="S192" i="6"/>
  <c r="R192" i="6"/>
  <c r="T191" i="6"/>
  <c r="S191" i="6"/>
  <c r="U190" i="6"/>
  <c r="T190" i="6"/>
  <c r="V189" i="6"/>
  <c r="U189" i="6"/>
  <c r="W188" i="6"/>
  <c r="V188" i="6"/>
  <c r="X187" i="6"/>
  <c r="W187" i="6"/>
  <c r="Y186" i="6"/>
  <c r="X186" i="6"/>
  <c r="Y185" i="6"/>
  <c r="Z185" i="6"/>
  <c r="X185" i="6"/>
  <c r="Y184" i="6"/>
  <c r="Z184" i="6"/>
  <c r="AA184" i="6"/>
  <c r="X184" i="6"/>
  <c r="Y183" i="6"/>
  <c r="Z183" i="6"/>
  <c r="AA183" i="6"/>
  <c r="X183" i="6"/>
  <c r="S182" i="6"/>
  <c r="T181" i="6"/>
  <c r="S181" i="6"/>
  <c r="U180" i="6"/>
  <c r="T180" i="6"/>
  <c r="V179" i="6"/>
  <c r="U179" i="6"/>
  <c r="W178" i="6"/>
  <c r="V178" i="6"/>
  <c r="X177" i="6"/>
  <c r="W177" i="6"/>
  <c r="Y176" i="6"/>
  <c r="X176" i="6"/>
  <c r="Z175" i="6"/>
  <c r="Y175" i="6"/>
  <c r="X175" i="6"/>
  <c r="Y174" i="6"/>
  <c r="Z174" i="6"/>
  <c r="AA174" i="6"/>
  <c r="X174" i="6"/>
  <c r="Y173" i="6"/>
  <c r="Z173" i="6"/>
  <c r="AA173" i="6"/>
  <c r="X173" i="6"/>
  <c r="R182" i="6"/>
  <c r="AA169" i="6"/>
  <c r="X172" i="6"/>
  <c r="W172" i="6"/>
  <c r="Y171" i="6"/>
  <c r="X171" i="6"/>
  <c r="Z170" i="6"/>
  <c r="Y170" i="6"/>
  <c r="X170" i="6"/>
  <c r="S167" i="6"/>
  <c r="T166" i="6"/>
  <c r="S166" i="6"/>
  <c r="U165" i="6"/>
  <c r="T165" i="6"/>
  <c r="V164" i="6"/>
  <c r="U164" i="6"/>
  <c r="W163" i="6"/>
  <c r="V163" i="6"/>
  <c r="X162" i="6"/>
  <c r="W162" i="6"/>
  <c r="Y161" i="6"/>
  <c r="X161" i="6"/>
  <c r="Y160" i="6"/>
  <c r="Z160" i="6"/>
  <c r="X160" i="6"/>
  <c r="Y159" i="6"/>
  <c r="Z159" i="6"/>
  <c r="AA159" i="6"/>
  <c r="X159" i="6"/>
  <c r="Y158" i="6"/>
  <c r="Z158" i="6"/>
  <c r="AA158" i="6"/>
  <c r="X158" i="6"/>
  <c r="Z169" i="6"/>
  <c r="Y169" i="6"/>
  <c r="X169" i="6"/>
  <c r="Y168" i="6"/>
  <c r="Z168" i="6"/>
  <c r="AA168" i="6"/>
  <c r="X168" i="6"/>
  <c r="R167" i="6"/>
  <c r="S157" i="6"/>
  <c r="R157" i="6"/>
  <c r="T156" i="6"/>
  <c r="S156" i="6"/>
  <c r="U155" i="6"/>
  <c r="T155" i="6"/>
  <c r="V154" i="6"/>
  <c r="U154" i="6"/>
  <c r="W153" i="6"/>
  <c r="V153" i="6"/>
  <c r="X152" i="6"/>
  <c r="W152" i="6"/>
  <c r="Y151" i="6"/>
  <c r="X151" i="6"/>
  <c r="Y150" i="6"/>
  <c r="Z150" i="6"/>
  <c r="X150" i="6"/>
  <c r="Y149" i="6"/>
  <c r="Z149" i="6"/>
  <c r="AA149" i="6"/>
  <c r="X149" i="6"/>
  <c r="Y148" i="6"/>
  <c r="Z148" i="6"/>
  <c r="AA148" i="6"/>
  <c r="X148" i="6"/>
  <c r="U147" i="6"/>
  <c r="T147" i="6"/>
  <c r="V146" i="6"/>
  <c r="U146" i="6"/>
  <c r="W145" i="6"/>
  <c r="V145" i="6"/>
  <c r="X144" i="6"/>
  <c r="W144" i="6"/>
  <c r="Y143" i="6"/>
  <c r="X143" i="6"/>
  <c r="Z142" i="6"/>
  <c r="Y142" i="6"/>
  <c r="X142" i="6"/>
  <c r="Y141" i="6"/>
  <c r="Z141" i="6"/>
  <c r="AA141" i="6"/>
  <c r="X141" i="6"/>
  <c r="Y140" i="6"/>
  <c r="Z140" i="6"/>
  <c r="AA140" i="6"/>
  <c r="X140" i="6"/>
  <c r="S139" i="6"/>
  <c r="T138" i="6"/>
  <c r="S138" i="6"/>
  <c r="T137" i="6"/>
  <c r="U137" i="6"/>
  <c r="S137" i="6"/>
  <c r="R139" i="6"/>
  <c r="S136" i="6"/>
  <c r="T135" i="6"/>
  <c r="S135" i="6"/>
  <c r="U134" i="6"/>
  <c r="T134" i="6"/>
  <c r="V133" i="6"/>
  <c r="U133" i="6"/>
  <c r="W132" i="6"/>
  <c r="V132" i="6"/>
  <c r="X131" i="6"/>
  <c r="W131" i="6"/>
  <c r="Y130" i="6"/>
  <c r="X130" i="6"/>
  <c r="Y129" i="6"/>
  <c r="Z129" i="6"/>
  <c r="X129" i="6"/>
  <c r="AA128" i="6"/>
  <c r="W128" i="6"/>
  <c r="X128" i="6"/>
  <c r="Y128" i="6"/>
  <c r="Z128" i="6"/>
  <c r="V128" i="6"/>
  <c r="U128" i="6"/>
  <c r="R136" i="6"/>
  <c r="Z121" i="6"/>
  <c r="S127" i="6"/>
  <c r="R127" i="6"/>
  <c r="T126" i="6"/>
  <c r="S126" i="6"/>
  <c r="U125" i="6"/>
  <c r="T125" i="6"/>
  <c r="V124" i="6"/>
  <c r="W124" i="6"/>
  <c r="U124" i="6"/>
  <c r="W123" i="6"/>
  <c r="X123" i="6"/>
  <c r="V123" i="6"/>
  <c r="X122" i="6"/>
  <c r="Y122" i="6"/>
  <c r="W122" i="6"/>
  <c r="Y121" i="6"/>
  <c r="X121" i="6"/>
  <c r="S120" i="6"/>
  <c r="T119" i="6"/>
  <c r="S119" i="6"/>
  <c r="U118" i="6"/>
  <c r="T118" i="6"/>
  <c r="V117" i="6"/>
  <c r="U117" i="6"/>
  <c r="W116" i="6"/>
  <c r="V116" i="6"/>
  <c r="X115" i="6"/>
  <c r="W115" i="6"/>
  <c r="Y114" i="6"/>
  <c r="X114" i="6"/>
  <c r="Z113" i="6"/>
  <c r="Y113" i="6"/>
  <c r="Z112" i="6"/>
  <c r="AA112" i="6"/>
  <c r="Y112" i="6"/>
  <c r="Z111" i="6"/>
  <c r="AA111" i="6"/>
  <c r="Y111" i="6"/>
  <c r="R120" i="6"/>
  <c r="S110" i="6"/>
  <c r="T109" i="6"/>
  <c r="S109" i="6"/>
  <c r="U108" i="6"/>
  <c r="T108" i="6"/>
  <c r="V107" i="6"/>
  <c r="U107" i="6"/>
  <c r="W106" i="6"/>
  <c r="V106" i="6"/>
  <c r="X105" i="6"/>
  <c r="W105" i="6"/>
  <c r="Y104" i="6"/>
  <c r="X104" i="6"/>
  <c r="Z103" i="6"/>
  <c r="Y103" i="6"/>
  <c r="Z102" i="6"/>
  <c r="AA102" i="6"/>
  <c r="Y102" i="6"/>
  <c r="R110" i="6"/>
  <c r="S100" i="6"/>
  <c r="R100" i="6"/>
  <c r="T99" i="6"/>
  <c r="S99" i="6"/>
  <c r="U98" i="6"/>
  <c r="T98" i="6"/>
  <c r="V97" i="6"/>
  <c r="U97" i="6"/>
  <c r="W96" i="6"/>
  <c r="V96" i="6"/>
  <c r="X95" i="6"/>
  <c r="W95" i="6"/>
  <c r="Y94" i="6"/>
  <c r="X94" i="6"/>
  <c r="Y93" i="6"/>
  <c r="Z93" i="6"/>
  <c r="X93" i="6"/>
  <c r="Y92" i="6"/>
  <c r="Z92" i="6"/>
  <c r="AA92" i="6"/>
  <c r="X92" i="6"/>
  <c r="Y91" i="6"/>
  <c r="Z91" i="6"/>
  <c r="AA91" i="6"/>
  <c r="X91" i="6"/>
  <c r="S90" i="6"/>
  <c r="R90" i="6"/>
  <c r="T89" i="6"/>
  <c r="S89" i="6"/>
  <c r="U88" i="6"/>
  <c r="T88" i="6"/>
  <c r="V87" i="6"/>
  <c r="U87" i="6"/>
  <c r="W86" i="6"/>
  <c r="V86" i="6"/>
  <c r="X85" i="6"/>
  <c r="W85" i="6"/>
  <c r="Y84" i="6"/>
  <c r="X84" i="6"/>
  <c r="Y83" i="6"/>
  <c r="Z83" i="6"/>
  <c r="X83" i="6"/>
  <c r="AA82" i="6"/>
  <c r="Y82" i="6"/>
  <c r="Z82" i="6"/>
  <c r="X82" i="6"/>
  <c r="AA74" i="6"/>
  <c r="S81" i="6"/>
  <c r="R81" i="6"/>
  <c r="T80" i="6"/>
  <c r="S80" i="6"/>
  <c r="U79" i="6"/>
  <c r="V79" i="6"/>
  <c r="T79" i="6"/>
  <c r="V78" i="6"/>
  <c r="W78" i="6"/>
  <c r="U78" i="6"/>
  <c r="W77" i="6"/>
  <c r="X77" i="6"/>
  <c r="V77" i="6"/>
  <c r="X76" i="6"/>
  <c r="Y76" i="6"/>
  <c r="W76" i="6"/>
  <c r="Y75" i="6"/>
  <c r="Z75" i="6"/>
  <c r="X75" i="6"/>
  <c r="Y74" i="6"/>
  <c r="Z74" i="6"/>
  <c r="X74" i="6"/>
  <c r="T73" i="6"/>
  <c r="S73" i="6"/>
  <c r="S72" i="6"/>
  <c r="R72" i="6"/>
  <c r="U71" i="6"/>
  <c r="T71" i="6"/>
  <c r="V70" i="6"/>
  <c r="U70" i="6"/>
  <c r="W69" i="6"/>
  <c r="V69" i="6"/>
  <c r="X68" i="6"/>
  <c r="W68" i="6"/>
  <c r="Y67" i="6"/>
  <c r="X67" i="6"/>
  <c r="Z66" i="6"/>
  <c r="Y66" i="6"/>
  <c r="X66" i="6"/>
  <c r="Y65" i="6"/>
  <c r="Z65" i="6"/>
  <c r="AA65" i="6"/>
  <c r="X65" i="6"/>
  <c r="Y64" i="6"/>
  <c r="Z64" i="6"/>
  <c r="AA64" i="6"/>
  <c r="X64" i="6"/>
  <c r="S63" i="6"/>
  <c r="W60" i="6"/>
  <c r="R63" i="6"/>
  <c r="T62" i="6"/>
  <c r="S62" i="6"/>
  <c r="U61" i="6"/>
  <c r="V61" i="6"/>
  <c r="T61" i="6"/>
  <c r="V60" i="6"/>
  <c r="U60" i="6"/>
  <c r="X59" i="6"/>
  <c r="Y59" i="6"/>
  <c r="W59" i="6"/>
  <c r="Y58" i="6"/>
  <c r="Z58" i="6"/>
  <c r="X58" i="6"/>
  <c r="Y57" i="6"/>
  <c r="Z57" i="6"/>
  <c r="AA57" i="6"/>
  <c r="X57" i="6"/>
  <c r="Y56" i="6"/>
  <c r="Z56" i="6"/>
  <c r="AA56" i="6"/>
  <c r="X56" i="6"/>
  <c r="S55" i="6"/>
  <c r="R55" i="6"/>
  <c r="T54" i="6"/>
  <c r="S54" i="6"/>
  <c r="U53" i="6"/>
  <c r="T53" i="6"/>
  <c r="V52" i="6"/>
  <c r="U52" i="6"/>
  <c r="S51" i="6"/>
  <c r="R51" i="6"/>
  <c r="T50" i="6"/>
  <c r="S50" i="6"/>
  <c r="U49" i="6"/>
  <c r="T49" i="6"/>
  <c r="V48" i="6"/>
  <c r="U48" i="6"/>
  <c r="X47" i="6"/>
  <c r="W47" i="6"/>
  <c r="Y46" i="6"/>
  <c r="X46" i="6"/>
  <c r="Z45" i="6"/>
  <c r="Y45" i="6"/>
  <c r="Z44" i="6"/>
  <c r="AA44" i="6"/>
  <c r="Y44" i="6"/>
  <c r="X44" i="6"/>
  <c r="Z43" i="6"/>
  <c r="AA43" i="6"/>
  <c r="Y43" i="6"/>
  <c r="S42" i="6"/>
  <c r="R42" i="6"/>
  <c r="T41" i="6"/>
  <c r="S41" i="6"/>
  <c r="U40" i="6"/>
  <c r="T40" i="6"/>
  <c r="V39" i="6"/>
  <c r="U39" i="6"/>
  <c r="W38" i="6"/>
  <c r="V38" i="6"/>
  <c r="X37" i="6"/>
  <c r="W37" i="6"/>
  <c r="Y36" i="6"/>
  <c r="X36" i="6"/>
  <c r="Y35" i="6"/>
  <c r="Z35" i="6"/>
  <c r="X35" i="6"/>
  <c r="Y34" i="6"/>
  <c r="Z34" i="6"/>
  <c r="AA34" i="6"/>
  <c r="X34" i="6"/>
  <c r="Y33" i="6"/>
  <c r="Z33" i="6"/>
  <c r="AA33" i="6"/>
  <c r="X33" i="6"/>
  <c r="S32" i="6"/>
  <c r="R32" i="6"/>
  <c r="T31" i="6"/>
  <c r="S31" i="6"/>
  <c r="U30" i="6"/>
  <c r="T30" i="6"/>
  <c r="V29" i="6"/>
  <c r="U29" i="6"/>
  <c r="W28" i="6"/>
  <c r="X27" i="6"/>
  <c r="W27" i="6"/>
  <c r="Y26" i="6"/>
  <c r="X26" i="6"/>
  <c r="Y25" i="6"/>
  <c r="Z25" i="6"/>
  <c r="X25" i="6"/>
  <c r="AA24" i="6"/>
  <c r="Z24" i="6"/>
  <c r="S22" i="6"/>
  <c r="Z15" i="6"/>
  <c r="T21" i="6"/>
  <c r="S21" i="6"/>
  <c r="U20" i="6"/>
  <c r="T20" i="6"/>
  <c r="V19" i="6"/>
  <c r="U19" i="6"/>
  <c r="W18" i="6"/>
  <c r="V18" i="6"/>
  <c r="X17" i="6"/>
  <c r="W17" i="6"/>
  <c r="Y16" i="6"/>
  <c r="X16" i="6"/>
  <c r="Y15" i="6"/>
  <c r="AA14" i="6"/>
  <c r="Z14" i="6"/>
  <c r="Y14" i="6"/>
  <c r="Z13" i="6"/>
  <c r="AA13" i="6"/>
  <c r="Y13" i="6"/>
  <c r="Z36" i="7"/>
  <c r="V30" i="7"/>
  <c r="S156" i="7"/>
  <c r="R156" i="7"/>
  <c r="T155" i="7"/>
  <c r="S155" i="7"/>
  <c r="U154" i="7"/>
  <c r="T154" i="7"/>
  <c r="V153" i="7"/>
  <c r="U153" i="7"/>
  <c r="W152" i="7"/>
  <c r="V152" i="7"/>
  <c r="X151" i="7"/>
  <c r="W151" i="7"/>
  <c r="Y150" i="7"/>
  <c r="X150" i="7"/>
  <c r="Z149" i="7"/>
  <c r="Y149" i="7"/>
  <c r="AA148" i="7"/>
  <c r="Z148" i="7"/>
  <c r="AA147" i="7"/>
  <c r="S146" i="7"/>
  <c r="T145" i="7"/>
  <c r="S145" i="7"/>
  <c r="U144" i="7"/>
  <c r="T144" i="7"/>
  <c r="V143" i="7"/>
  <c r="U143" i="7"/>
  <c r="W142" i="7"/>
  <c r="V142" i="7"/>
  <c r="X141" i="7"/>
  <c r="W141" i="7"/>
  <c r="Y140" i="7"/>
  <c r="X140" i="7"/>
  <c r="Z139" i="7"/>
  <c r="Y139" i="7"/>
  <c r="AA138" i="7"/>
  <c r="Z138" i="7"/>
  <c r="R146" i="7"/>
  <c r="S136" i="7"/>
  <c r="R136" i="7"/>
  <c r="T135" i="7"/>
  <c r="S135" i="7"/>
  <c r="U134" i="7"/>
  <c r="T134" i="7"/>
  <c r="V133" i="7"/>
  <c r="U133" i="7"/>
  <c r="W132" i="7"/>
  <c r="V132" i="7"/>
  <c r="X131" i="7"/>
  <c r="W131" i="7"/>
  <c r="Y130" i="7"/>
  <c r="X130" i="7"/>
  <c r="Z129" i="7"/>
  <c r="Y129" i="7"/>
  <c r="AA128" i="7"/>
  <c r="Z128" i="7"/>
  <c r="S126" i="7"/>
  <c r="T125" i="7"/>
  <c r="S125" i="7"/>
  <c r="U124" i="7"/>
  <c r="T124" i="7"/>
  <c r="W123" i="7"/>
  <c r="V123" i="7"/>
  <c r="X122" i="7"/>
  <c r="W122" i="7"/>
  <c r="Y121" i="7"/>
  <c r="X121" i="7"/>
  <c r="Z120" i="7"/>
  <c r="Y120" i="7"/>
  <c r="AA119" i="7"/>
  <c r="Z119" i="7"/>
  <c r="R126" i="7"/>
  <c r="S117" i="7"/>
  <c r="R117" i="7"/>
  <c r="T116" i="7"/>
  <c r="S116" i="7"/>
  <c r="U115" i="7"/>
  <c r="T115" i="7"/>
  <c r="V114" i="7"/>
  <c r="U114" i="7"/>
  <c r="W113" i="7"/>
  <c r="V113" i="7"/>
  <c r="X112" i="7"/>
  <c r="W112" i="7"/>
  <c r="Y111" i="7"/>
  <c r="X111" i="7"/>
  <c r="Z110" i="7"/>
  <c r="Y110" i="7"/>
  <c r="AA109" i="7"/>
  <c r="AA108" i="7"/>
  <c r="Z109" i="7"/>
  <c r="S107" i="7"/>
  <c r="R107" i="7"/>
  <c r="T106" i="7"/>
  <c r="S106" i="7"/>
  <c r="U105" i="7"/>
  <c r="T105" i="7"/>
  <c r="V104" i="7"/>
  <c r="U104" i="7"/>
  <c r="W103" i="7"/>
  <c r="V103" i="7"/>
  <c r="X102" i="7"/>
  <c r="W102" i="7"/>
  <c r="Y101" i="7"/>
  <c r="X101" i="7"/>
  <c r="Z100" i="7"/>
  <c r="Y100" i="7"/>
  <c r="AA99" i="7"/>
  <c r="Z99" i="7"/>
  <c r="S97" i="7"/>
  <c r="T96" i="7"/>
  <c r="S96" i="7"/>
  <c r="U95" i="7"/>
  <c r="T95" i="7"/>
  <c r="V94" i="7"/>
  <c r="U94" i="7"/>
  <c r="W93" i="7"/>
  <c r="V93" i="7"/>
  <c r="X92" i="7"/>
  <c r="W92" i="7"/>
  <c r="Y91" i="7"/>
  <c r="X91" i="7"/>
  <c r="Z90" i="7"/>
  <c r="Y90" i="7"/>
  <c r="AA89" i="7"/>
  <c r="Z89" i="7"/>
  <c r="R97" i="7"/>
  <c r="S87" i="7"/>
  <c r="R87" i="7"/>
  <c r="T86" i="7"/>
  <c r="S86" i="7"/>
  <c r="U85" i="7"/>
  <c r="T85" i="7"/>
  <c r="V84" i="7"/>
  <c r="U84" i="7"/>
  <c r="W83" i="7"/>
  <c r="V83" i="7"/>
  <c r="X82" i="7"/>
  <c r="W82" i="7"/>
  <c r="Y81" i="7"/>
  <c r="X81" i="7"/>
  <c r="Z80" i="7"/>
  <c r="Y80" i="7"/>
  <c r="AA79" i="7"/>
  <c r="Z79" i="7"/>
  <c r="S77" i="7"/>
  <c r="R77" i="7"/>
  <c r="U76" i="7"/>
  <c r="T76" i="7"/>
  <c r="S75" i="7"/>
  <c r="T74" i="7"/>
  <c r="S74" i="7"/>
  <c r="U73" i="7"/>
  <c r="T73" i="7"/>
  <c r="V72" i="7"/>
  <c r="U72" i="7"/>
  <c r="W71" i="7"/>
  <c r="V71" i="7"/>
  <c r="X70" i="7"/>
  <c r="W70" i="7"/>
  <c r="Y69" i="7"/>
  <c r="X69" i="7"/>
  <c r="Z68" i="7"/>
  <c r="Y68" i="7"/>
  <c r="AA67" i="7"/>
  <c r="Z67" i="7"/>
  <c r="R75" i="7"/>
  <c r="S65" i="7"/>
  <c r="T64" i="7"/>
  <c r="S64" i="7"/>
  <c r="U63" i="7"/>
  <c r="T63" i="7"/>
  <c r="V62" i="7"/>
  <c r="U62" i="7"/>
  <c r="W61" i="7"/>
  <c r="V61" i="7"/>
  <c r="X60" i="7"/>
  <c r="W60" i="7"/>
  <c r="Y59" i="7"/>
  <c r="X59" i="7"/>
  <c r="Z58" i="7"/>
  <c r="Y58" i="7"/>
  <c r="AA57" i="7"/>
  <c r="Z57" i="7"/>
  <c r="R65" i="7"/>
  <c r="S55" i="7"/>
  <c r="T54" i="7"/>
  <c r="S54" i="7"/>
  <c r="U53" i="7"/>
  <c r="T53" i="7"/>
  <c r="V52" i="7"/>
  <c r="U52" i="7"/>
  <c r="W51" i="7"/>
  <c r="V51" i="7"/>
  <c r="X50" i="7"/>
  <c r="W50" i="7"/>
  <c r="Y49" i="7"/>
  <c r="X49" i="7"/>
  <c r="Z48" i="7"/>
  <c r="Y48" i="7"/>
  <c r="AA47" i="7"/>
  <c r="R55" i="7"/>
  <c r="S45" i="7"/>
  <c r="T44" i="7"/>
  <c r="S44" i="7"/>
  <c r="R45" i="7"/>
  <c r="V16" i="7"/>
  <c r="AA21" i="7"/>
  <c r="T32" i="7"/>
  <c r="U31" i="7"/>
  <c r="W29" i="7"/>
  <c r="X28" i="7"/>
  <c r="Y27" i="7"/>
  <c r="Z26" i="7"/>
  <c r="AA25" i="7"/>
  <c r="Z25" i="7"/>
  <c r="Y25" i="7"/>
  <c r="X25" i="7"/>
  <c r="Y37" i="7"/>
  <c r="AA35" i="7"/>
  <c r="S43" i="7"/>
  <c r="T42" i="7"/>
  <c r="U41" i="7"/>
  <c r="V40" i="7"/>
  <c r="W39" i="7"/>
  <c r="X38" i="7"/>
  <c r="R43" i="7"/>
  <c r="S33" i="7"/>
  <c r="R33" i="7"/>
  <c r="Z22" i="7"/>
  <c r="Y23" i="7"/>
  <c r="X22" i="15"/>
  <c r="W23" i="15"/>
  <c r="V24" i="15"/>
  <c r="U25" i="15"/>
  <c r="T26" i="15"/>
  <c r="S27" i="15"/>
  <c r="R28" i="15"/>
  <c r="Q29" i="15"/>
  <c r="P29" i="15"/>
  <c r="X23" i="14"/>
  <c r="W24" i="14"/>
  <c r="V25" i="14"/>
  <c r="U26" i="14"/>
  <c r="T27" i="14"/>
  <c r="S28" i="14"/>
  <c r="R29" i="14"/>
  <c r="Q30" i="14"/>
  <c r="P30" i="14"/>
  <c r="X24" i="13"/>
  <c r="U17" i="7"/>
  <c r="X15" i="7"/>
  <c r="Y14" i="7"/>
  <c r="X23" i="13"/>
  <c r="W24" i="13"/>
  <c r="V25" i="13"/>
  <c r="U26" i="13"/>
  <c r="T27" i="13"/>
  <c r="S28" i="13"/>
  <c r="R29" i="13"/>
  <c r="Q30" i="13"/>
  <c r="P31" i="13"/>
  <c r="P30" i="13"/>
  <c r="S19" i="7"/>
  <c r="R19" i="7"/>
  <c r="T13" i="7"/>
  <c r="T14" i="7"/>
  <c r="T15" i="7"/>
  <c r="T16" i="7"/>
  <c r="T17" i="7"/>
  <c r="T18" i="7"/>
  <c r="T12" i="7"/>
  <c r="S12" i="7"/>
  <c r="X13" i="15"/>
  <c r="X14" i="15"/>
  <c r="X15" i="15"/>
  <c r="X16" i="15"/>
  <c r="X17" i="15"/>
  <c r="X18" i="15"/>
  <c r="X19" i="15"/>
  <c r="X20" i="15"/>
  <c r="X21" i="15"/>
  <c r="X12" i="15"/>
  <c r="W13" i="15"/>
  <c r="W14" i="15"/>
  <c r="W15" i="15"/>
  <c r="W16" i="15"/>
  <c r="W17" i="15"/>
  <c r="W18" i="15"/>
  <c r="W19" i="15"/>
  <c r="W20" i="15"/>
  <c r="W21" i="15"/>
  <c r="W22" i="15"/>
  <c r="W12" i="15"/>
  <c r="V13" i="15"/>
  <c r="V14" i="15"/>
  <c r="V15" i="15"/>
  <c r="V16" i="15"/>
  <c r="V17" i="15"/>
  <c r="V18" i="15"/>
  <c r="V19" i="15"/>
  <c r="V20" i="15"/>
  <c r="V21" i="15"/>
  <c r="V22" i="15"/>
  <c r="V23" i="15"/>
  <c r="V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12" i="15"/>
  <c r="T13" i="15"/>
  <c r="T14" i="15"/>
  <c r="T15" i="15"/>
  <c r="T16" i="15"/>
  <c r="T17" i="15"/>
  <c r="T18" i="15"/>
  <c r="T19" i="15"/>
  <c r="T20" i="15"/>
  <c r="T21" i="15"/>
  <c r="T22" i="15"/>
  <c r="T23" i="15"/>
  <c r="T24" i="15"/>
  <c r="T25" i="15"/>
  <c r="T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12" i="15"/>
  <c r="R13" i="15"/>
  <c r="R14" i="15"/>
  <c r="R15" i="15"/>
  <c r="R16" i="15"/>
  <c r="R17" i="15"/>
  <c r="R18" i="15"/>
  <c r="R19" i="15"/>
  <c r="R20" i="15"/>
  <c r="R21" i="15"/>
  <c r="R22" i="15"/>
  <c r="R23" i="15"/>
  <c r="R24" i="15"/>
  <c r="R25" i="15"/>
  <c r="R26" i="15"/>
  <c r="R27" i="15"/>
  <c r="R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25" i="15"/>
  <c r="Q26" i="15"/>
  <c r="Q27" i="15"/>
  <c r="Q28" i="15"/>
  <c r="Q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30" i="15"/>
  <c r="P12" i="15"/>
  <c r="X14" i="14"/>
  <c r="X15" i="14"/>
  <c r="X16" i="14"/>
  <c r="X17" i="14"/>
  <c r="X18" i="14"/>
  <c r="X19" i="14"/>
  <c r="X20" i="14"/>
  <c r="X21" i="14"/>
  <c r="X22" i="14"/>
  <c r="X13" i="14"/>
  <c r="W14" i="14"/>
  <c r="W15" i="14"/>
  <c r="W16" i="14"/>
  <c r="W17" i="14"/>
  <c r="W18" i="14"/>
  <c r="W19" i="14"/>
  <c r="W20" i="14"/>
  <c r="W21" i="14"/>
  <c r="W22" i="14"/>
  <c r="W23" i="14"/>
  <c r="W13" i="14"/>
  <c r="V14" i="14"/>
  <c r="V15" i="14"/>
  <c r="V16" i="14"/>
  <c r="V17" i="14"/>
  <c r="V18" i="14"/>
  <c r="V19" i="14"/>
  <c r="V20" i="14"/>
  <c r="V21" i="14"/>
  <c r="V22" i="14"/>
  <c r="V23" i="14"/>
  <c r="V24" i="14"/>
  <c r="V13" i="14"/>
  <c r="U25" i="14"/>
  <c r="U14" i="14"/>
  <c r="U15" i="14"/>
  <c r="U16" i="14"/>
  <c r="U17" i="14"/>
  <c r="U18" i="14"/>
  <c r="U19" i="14"/>
  <c r="U20" i="14"/>
  <c r="U21" i="14"/>
  <c r="U22" i="14"/>
  <c r="U23" i="14"/>
  <c r="U24" i="14"/>
  <c r="U13" i="14"/>
  <c r="T14" i="14"/>
  <c r="T15" i="14"/>
  <c r="T16" i="14"/>
  <c r="T17" i="14"/>
  <c r="T18" i="14"/>
  <c r="T19" i="14"/>
  <c r="T20" i="14"/>
  <c r="T21" i="14"/>
  <c r="T22" i="14"/>
  <c r="T23" i="14"/>
  <c r="T24" i="14"/>
  <c r="T25" i="14"/>
  <c r="T26" i="14"/>
  <c r="T13" i="14"/>
  <c r="S14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13" i="14"/>
  <c r="R14" i="14"/>
  <c r="R15" i="14"/>
  <c r="R16" i="14"/>
  <c r="R17" i="14"/>
  <c r="R18" i="14"/>
  <c r="R19" i="14"/>
  <c r="R20" i="14"/>
  <c r="R21" i="14"/>
  <c r="R22" i="14"/>
  <c r="R23" i="14"/>
  <c r="R24" i="14"/>
  <c r="R25" i="14"/>
  <c r="R26" i="14"/>
  <c r="R27" i="14"/>
  <c r="R28" i="14"/>
  <c r="R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1" i="14"/>
  <c r="P13" i="14"/>
  <c r="X14" i="13"/>
  <c r="X15" i="13"/>
  <c r="X16" i="13"/>
  <c r="X17" i="13"/>
  <c r="X18" i="13"/>
  <c r="X19" i="13"/>
  <c r="X20" i="13"/>
  <c r="X21" i="13"/>
  <c r="X22" i="13"/>
  <c r="X13" i="13"/>
  <c r="W14" i="13"/>
  <c r="W15" i="13"/>
  <c r="W16" i="13"/>
  <c r="W17" i="13"/>
  <c r="W18" i="13"/>
  <c r="W19" i="13"/>
  <c r="W20" i="13"/>
  <c r="W21" i="13"/>
  <c r="W22" i="13"/>
  <c r="W23" i="13"/>
  <c r="W13" i="13"/>
  <c r="V14" i="13"/>
  <c r="V15" i="13"/>
  <c r="V16" i="13"/>
  <c r="V17" i="13"/>
  <c r="V18" i="13"/>
  <c r="V19" i="13"/>
  <c r="V20" i="13"/>
  <c r="V21" i="13"/>
  <c r="V22" i="13"/>
  <c r="V23" i="13"/>
  <c r="V24" i="13"/>
  <c r="V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13" i="13"/>
  <c r="T14" i="13"/>
  <c r="T15" i="13"/>
  <c r="T16" i="13"/>
  <c r="T17" i="13"/>
  <c r="T18" i="13"/>
  <c r="T19" i="13"/>
  <c r="T20" i="13"/>
  <c r="T21" i="13"/>
  <c r="T22" i="13"/>
  <c r="T23" i="13"/>
  <c r="T24" i="13"/>
  <c r="T25" i="13"/>
  <c r="T26" i="13"/>
  <c r="T13" i="13"/>
  <c r="S14" i="13"/>
  <c r="S15" i="13"/>
  <c r="S16" i="13"/>
  <c r="S17" i="13"/>
  <c r="S18" i="13"/>
  <c r="S19" i="13"/>
  <c r="S20" i="13"/>
  <c r="S21" i="13"/>
  <c r="S22" i="13"/>
  <c r="S23" i="13"/>
  <c r="S24" i="13"/>
  <c r="S25" i="13"/>
  <c r="S26" i="13"/>
  <c r="S27" i="13"/>
  <c r="S13" i="13"/>
  <c r="R14" i="13"/>
  <c r="R15" i="13"/>
  <c r="R16" i="13"/>
  <c r="R17" i="13"/>
  <c r="R18" i="13"/>
  <c r="R19" i="13"/>
  <c r="R20" i="13"/>
  <c r="R21" i="13"/>
  <c r="R22" i="13"/>
  <c r="R23" i="13"/>
  <c r="R24" i="13"/>
  <c r="R25" i="13"/>
  <c r="R26" i="13"/>
  <c r="R27" i="13"/>
  <c r="R28" i="13"/>
  <c r="R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13" i="13"/>
  <c r="AA20" i="7"/>
  <c r="AA24" i="7"/>
  <c r="AA34" i="7"/>
  <c r="AA46" i="7"/>
  <c r="AA56" i="7"/>
  <c r="AA66" i="7"/>
  <c r="AA78" i="7"/>
  <c r="AA88" i="7"/>
  <c r="AA98" i="7"/>
  <c r="AA118" i="7"/>
  <c r="AA127" i="7"/>
  <c r="AA137" i="7"/>
  <c r="Z13" i="7"/>
  <c r="Z20" i="7"/>
  <c r="Z21" i="7"/>
  <c r="Z24" i="7"/>
  <c r="Z34" i="7"/>
  <c r="Z35" i="7"/>
  <c r="Z46" i="7"/>
  <c r="Z47" i="7"/>
  <c r="Z56" i="7"/>
  <c r="Z66" i="7"/>
  <c r="Z78" i="7"/>
  <c r="Z88" i="7"/>
  <c r="Z98" i="7"/>
  <c r="Z108" i="7"/>
  <c r="Z118" i="7"/>
  <c r="Z127" i="7"/>
  <c r="Z137" i="7"/>
  <c r="Z147" i="7"/>
  <c r="AA12" i="7"/>
  <c r="Z12" i="7"/>
  <c r="Y13" i="7"/>
  <c r="Y20" i="7"/>
  <c r="Y21" i="7"/>
  <c r="Y22" i="7"/>
  <c r="Y24" i="7"/>
  <c r="Y26" i="7"/>
  <c r="Y34" i="7"/>
  <c r="Y35" i="7"/>
  <c r="Y36" i="7"/>
  <c r="Y46" i="7"/>
  <c r="Y47" i="7"/>
  <c r="Y56" i="7"/>
  <c r="Y57" i="7"/>
  <c r="Y66" i="7"/>
  <c r="Y67" i="7"/>
  <c r="Y78" i="7"/>
  <c r="Y79" i="7"/>
  <c r="Y88" i="7"/>
  <c r="Y89" i="7"/>
  <c r="Y98" i="7"/>
  <c r="Y99" i="7"/>
  <c r="Y108" i="7"/>
  <c r="Y109" i="7"/>
  <c r="Y118" i="7"/>
  <c r="Y119" i="7"/>
  <c r="Y127" i="7"/>
  <c r="Y128" i="7"/>
  <c r="Y137" i="7"/>
  <c r="Y138" i="7"/>
  <c r="Y147" i="7"/>
  <c r="Y148" i="7"/>
  <c r="Y12" i="7"/>
  <c r="X13" i="7"/>
  <c r="X14" i="7"/>
  <c r="X20" i="7"/>
  <c r="X21" i="7"/>
  <c r="X22" i="7"/>
  <c r="X23" i="7"/>
  <c r="X24" i="7"/>
  <c r="X26" i="7"/>
  <c r="X27" i="7"/>
  <c r="X34" i="7"/>
  <c r="X35" i="7"/>
  <c r="X36" i="7"/>
  <c r="X37" i="7"/>
  <c r="X46" i="7"/>
  <c r="X47" i="7"/>
  <c r="X48" i="7"/>
  <c r="X56" i="7"/>
  <c r="X57" i="7"/>
  <c r="X58" i="7"/>
  <c r="X66" i="7"/>
  <c r="X67" i="7"/>
  <c r="X68" i="7"/>
  <c r="X78" i="7"/>
  <c r="X79" i="7"/>
  <c r="X80" i="7"/>
  <c r="X88" i="7"/>
  <c r="X89" i="7"/>
  <c r="X90" i="7"/>
  <c r="X98" i="7"/>
  <c r="X99" i="7"/>
  <c r="X100" i="7"/>
  <c r="X108" i="7"/>
  <c r="X109" i="7"/>
  <c r="X110" i="7"/>
  <c r="X118" i="7"/>
  <c r="X119" i="7"/>
  <c r="X120" i="7"/>
  <c r="X127" i="7"/>
  <c r="X128" i="7"/>
  <c r="X129" i="7"/>
  <c r="X137" i="7"/>
  <c r="X138" i="7"/>
  <c r="X139" i="7"/>
  <c r="X147" i="7"/>
  <c r="X148" i="7"/>
  <c r="X149" i="7"/>
  <c r="X12" i="7"/>
  <c r="W13" i="7"/>
  <c r="W14" i="7"/>
  <c r="W15" i="7"/>
  <c r="W20" i="7"/>
  <c r="W21" i="7"/>
  <c r="W22" i="7"/>
  <c r="W23" i="7"/>
  <c r="W24" i="7"/>
  <c r="W25" i="7"/>
  <c r="W26" i="7"/>
  <c r="W27" i="7"/>
  <c r="W28" i="7"/>
  <c r="W34" i="7"/>
  <c r="W35" i="7"/>
  <c r="W36" i="7"/>
  <c r="W37" i="7"/>
  <c r="W38" i="7"/>
  <c r="W46" i="7"/>
  <c r="W47" i="7"/>
  <c r="W48" i="7"/>
  <c r="W49" i="7"/>
  <c r="W56" i="7"/>
  <c r="W57" i="7"/>
  <c r="W58" i="7"/>
  <c r="W59" i="7"/>
  <c r="W66" i="7"/>
  <c r="W67" i="7"/>
  <c r="W68" i="7"/>
  <c r="W69" i="7"/>
  <c r="W78" i="7"/>
  <c r="W79" i="7"/>
  <c r="W80" i="7"/>
  <c r="W81" i="7"/>
  <c r="W88" i="7"/>
  <c r="W89" i="7"/>
  <c r="W90" i="7"/>
  <c r="W91" i="7"/>
  <c r="W98" i="7"/>
  <c r="W99" i="7"/>
  <c r="W100" i="7"/>
  <c r="W101" i="7"/>
  <c r="W108" i="7"/>
  <c r="W109" i="7"/>
  <c r="W110" i="7"/>
  <c r="W111" i="7"/>
  <c r="W118" i="7"/>
  <c r="W119" i="7"/>
  <c r="W120" i="7"/>
  <c r="W121" i="7"/>
  <c r="W127" i="7"/>
  <c r="W128" i="7"/>
  <c r="W129" i="7"/>
  <c r="W130" i="7"/>
  <c r="W137" i="7"/>
  <c r="W138" i="7"/>
  <c r="W139" i="7"/>
  <c r="W140" i="7"/>
  <c r="W147" i="7"/>
  <c r="W148" i="7"/>
  <c r="W149" i="7"/>
  <c r="W150" i="7"/>
  <c r="W12" i="7"/>
  <c r="V13" i="7"/>
  <c r="V14" i="7"/>
  <c r="V15" i="7"/>
  <c r="V20" i="7"/>
  <c r="V21" i="7"/>
  <c r="V22" i="7"/>
  <c r="V23" i="7"/>
  <c r="V24" i="7"/>
  <c r="V25" i="7"/>
  <c r="V26" i="7"/>
  <c r="V27" i="7"/>
  <c r="V28" i="7"/>
  <c r="V29" i="7"/>
  <c r="V34" i="7"/>
  <c r="V35" i="7"/>
  <c r="V36" i="7"/>
  <c r="V37" i="7"/>
  <c r="V38" i="7"/>
  <c r="V39" i="7"/>
  <c r="V46" i="7"/>
  <c r="V47" i="7"/>
  <c r="V48" i="7"/>
  <c r="V49" i="7"/>
  <c r="V50" i="7"/>
  <c r="V56" i="7"/>
  <c r="V57" i="7"/>
  <c r="V58" i="7"/>
  <c r="V59" i="7"/>
  <c r="V60" i="7"/>
  <c r="V66" i="7"/>
  <c r="V67" i="7"/>
  <c r="V68" i="7"/>
  <c r="V69" i="7"/>
  <c r="V70" i="7"/>
  <c r="V78" i="7"/>
  <c r="V79" i="7"/>
  <c r="V80" i="7"/>
  <c r="V81" i="7"/>
  <c r="V82" i="7"/>
  <c r="V88" i="7"/>
  <c r="V89" i="7"/>
  <c r="V90" i="7"/>
  <c r="V91" i="7"/>
  <c r="V92" i="7"/>
  <c r="V98" i="7"/>
  <c r="V99" i="7"/>
  <c r="V100" i="7"/>
  <c r="V101" i="7"/>
  <c r="V102" i="7"/>
  <c r="V108" i="7"/>
  <c r="V109" i="7"/>
  <c r="V110" i="7"/>
  <c r="V111" i="7"/>
  <c r="V112" i="7"/>
  <c r="V118" i="7"/>
  <c r="V119" i="7"/>
  <c r="V120" i="7"/>
  <c r="V121" i="7"/>
  <c r="V122" i="7"/>
  <c r="V127" i="7"/>
  <c r="V128" i="7"/>
  <c r="V129" i="7"/>
  <c r="V130" i="7"/>
  <c r="V131" i="7"/>
  <c r="V137" i="7"/>
  <c r="V138" i="7"/>
  <c r="V139" i="7"/>
  <c r="V140" i="7"/>
  <c r="V141" i="7"/>
  <c r="V147" i="7"/>
  <c r="V148" i="7"/>
  <c r="V149" i="7"/>
  <c r="V150" i="7"/>
  <c r="V151" i="7"/>
  <c r="V12" i="7"/>
  <c r="U13" i="7"/>
  <c r="U14" i="7"/>
  <c r="U15" i="7"/>
  <c r="U16" i="7"/>
  <c r="U20" i="7"/>
  <c r="U21" i="7"/>
  <c r="U22" i="7"/>
  <c r="U23" i="7"/>
  <c r="U24" i="7"/>
  <c r="U25" i="7"/>
  <c r="U26" i="7"/>
  <c r="U27" i="7"/>
  <c r="U28" i="7"/>
  <c r="U29" i="7"/>
  <c r="U30" i="7"/>
  <c r="U34" i="7"/>
  <c r="U35" i="7"/>
  <c r="U36" i="7"/>
  <c r="U37" i="7"/>
  <c r="U38" i="7"/>
  <c r="U39" i="7"/>
  <c r="U40" i="7"/>
  <c r="U46" i="7"/>
  <c r="U47" i="7"/>
  <c r="U48" i="7"/>
  <c r="U49" i="7"/>
  <c r="U50" i="7"/>
  <c r="U51" i="7"/>
  <c r="U56" i="7"/>
  <c r="U57" i="7"/>
  <c r="U58" i="7"/>
  <c r="U59" i="7"/>
  <c r="U60" i="7"/>
  <c r="U61" i="7"/>
  <c r="U66" i="7"/>
  <c r="U67" i="7"/>
  <c r="U68" i="7"/>
  <c r="U69" i="7"/>
  <c r="U70" i="7"/>
  <c r="U71" i="7"/>
  <c r="U78" i="7"/>
  <c r="U79" i="7"/>
  <c r="U80" i="7"/>
  <c r="U81" i="7"/>
  <c r="U82" i="7"/>
  <c r="U83" i="7"/>
  <c r="U88" i="7"/>
  <c r="U89" i="7"/>
  <c r="U90" i="7"/>
  <c r="U91" i="7"/>
  <c r="U92" i="7"/>
  <c r="U93" i="7"/>
  <c r="U98" i="7"/>
  <c r="U99" i="7"/>
  <c r="U100" i="7"/>
  <c r="U101" i="7"/>
  <c r="U102" i="7"/>
  <c r="U103" i="7"/>
  <c r="U108" i="7"/>
  <c r="U109" i="7"/>
  <c r="U110" i="7"/>
  <c r="U111" i="7"/>
  <c r="U112" i="7"/>
  <c r="U113" i="7"/>
  <c r="U118" i="7"/>
  <c r="U119" i="7"/>
  <c r="U120" i="7"/>
  <c r="U121" i="7"/>
  <c r="U122" i="7"/>
  <c r="U123" i="7"/>
  <c r="U127" i="7"/>
  <c r="U128" i="7"/>
  <c r="U129" i="7"/>
  <c r="U130" i="7"/>
  <c r="U131" i="7"/>
  <c r="U132" i="7"/>
  <c r="U137" i="7"/>
  <c r="U138" i="7"/>
  <c r="U139" i="7"/>
  <c r="U140" i="7"/>
  <c r="U141" i="7"/>
  <c r="U142" i="7"/>
  <c r="U147" i="7"/>
  <c r="U148" i="7"/>
  <c r="U149" i="7"/>
  <c r="U150" i="7"/>
  <c r="U151" i="7"/>
  <c r="U152" i="7"/>
  <c r="U12" i="7"/>
  <c r="T20" i="7"/>
  <c r="T21" i="7"/>
  <c r="T22" i="7"/>
  <c r="T23" i="7"/>
  <c r="T24" i="7"/>
  <c r="T25" i="7"/>
  <c r="T26" i="7"/>
  <c r="T27" i="7"/>
  <c r="T28" i="7"/>
  <c r="T29" i="7"/>
  <c r="T30" i="7"/>
  <c r="T31" i="7"/>
  <c r="T34" i="7"/>
  <c r="T35" i="7"/>
  <c r="T36" i="7"/>
  <c r="T37" i="7"/>
  <c r="T38" i="7"/>
  <c r="T39" i="7"/>
  <c r="T40" i="7"/>
  <c r="T41" i="7"/>
  <c r="T46" i="7"/>
  <c r="T47" i="7"/>
  <c r="T48" i="7"/>
  <c r="T49" i="7"/>
  <c r="T50" i="7"/>
  <c r="T51" i="7"/>
  <c r="T52" i="7"/>
  <c r="T56" i="7"/>
  <c r="T57" i="7"/>
  <c r="T58" i="7"/>
  <c r="T59" i="7"/>
  <c r="T60" i="7"/>
  <c r="T61" i="7"/>
  <c r="T62" i="7"/>
  <c r="T66" i="7"/>
  <c r="T67" i="7"/>
  <c r="T68" i="7"/>
  <c r="T69" i="7"/>
  <c r="T70" i="7"/>
  <c r="T71" i="7"/>
  <c r="T72" i="7"/>
  <c r="T78" i="7"/>
  <c r="T79" i="7"/>
  <c r="T80" i="7"/>
  <c r="T81" i="7"/>
  <c r="T82" i="7"/>
  <c r="T83" i="7"/>
  <c r="T84" i="7"/>
  <c r="T88" i="7"/>
  <c r="T89" i="7"/>
  <c r="T90" i="7"/>
  <c r="T91" i="7"/>
  <c r="T92" i="7"/>
  <c r="T93" i="7"/>
  <c r="T94" i="7"/>
  <c r="T98" i="7"/>
  <c r="T99" i="7"/>
  <c r="T100" i="7"/>
  <c r="T101" i="7"/>
  <c r="T102" i="7"/>
  <c r="T103" i="7"/>
  <c r="T104" i="7"/>
  <c r="T108" i="7"/>
  <c r="T109" i="7"/>
  <c r="T110" i="7"/>
  <c r="T111" i="7"/>
  <c r="T112" i="7"/>
  <c r="T113" i="7"/>
  <c r="T114" i="7"/>
  <c r="T118" i="7"/>
  <c r="T119" i="7"/>
  <c r="T120" i="7"/>
  <c r="T121" i="7"/>
  <c r="T122" i="7"/>
  <c r="T123" i="7"/>
  <c r="T127" i="7"/>
  <c r="T128" i="7"/>
  <c r="T129" i="7"/>
  <c r="T130" i="7"/>
  <c r="T131" i="7"/>
  <c r="T132" i="7"/>
  <c r="T133" i="7"/>
  <c r="T137" i="7"/>
  <c r="T138" i="7"/>
  <c r="T139" i="7"/>
  <c r="T140" i="7"/>
  <c r="T141" i="7"/>
  <c r="T142" i="7"/>
  <c r="T143" i="7"/>
  <c r="T147" i="7"/>
  <c r="T148" i="7"/>
  <c r="T149" i="7"/>
  <c r="T150" i="7"/>
  <c r="T151" i="7"/>
  <c r="T152" i="7"/>
  <c r="T153" i="7"/>
  <c r="S13" i="7"/>
  <c r="S14" i="7"/>
  <c r="S15" i="7"/>
  <c r="S16" i="7"/>
  <c r="S17" i="7"/>
  <c r="S18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4" i="7"/>
  <c r="S35" i="7"/>
  <c r="S36" i="7"/>
  <c r="S37" i="7"/>
  <c r="S38" i="7"/>
  <c r="S39" i="7"/>
  <c r="S40" i="7"/>
  <c r="S41" i="7"/>
  <c r="S42" i="7"/>
  <c r="S46" i="7"/>
  <c r="S47" i="7"/>
  <c r="S48" i="7"/>
  <c r="S49" i="7"/>
  <c r="S50" i="7"/>
  <c r="S51" i="7"/>
  <c r="S52" i="7"/>
  <c r="S53" i="7"/>
  <c r="S56" i="7"/>
  <c r="S57" i="7"/>
  <c r="S58" i="7"/>
  <c r="S59" i="7"/>
  <c r="S60" i="7"/>
  <c r="S61" i="7"/>
  <c r="S62" i="7"/>
  <c r="S63" i="7"/>
  <c r="S66" i="7"/>
  <c r="S67" i="7"/>
  <c r="S68" i="7"/>
  <c r="S69" i="7"/>
  <c r="S70" i="7"/>
  <c r="S71" i="7"/>
  <c r="S72" i="7"/>
  <c r="S73" i="7"/>
  <c r="S76" i="7"/>
  <c r="S78" i="7"/>
  <c r="S79" i="7"/>
  <c r="S80" i="7"/>
  <c r="S81" i="7"/>
  <c r="S82" i="7"/>
  <c r="S83" i="7"/>
  <c r="S84" i="7"/>
  <c r="S85" i="7"/>
  <c r="S88" i="7"/>
  <c r="S89" i="7"/>
  <c r="S90" i="7"/>
  <c r="S91" i="7"/>
  <c r="S92" i="7"/>
  <c r="S93" i="7"/>
  <c r="S94" i="7"/>
  <c r="S95" i="7"/>
  <c r="S98" i="7"/>
  <c r="S99" i="7"/>
  <c r="S100" i="7"/>
  <c r="S101" i="7"/>
  <c r="S102" i="7"/>
  <c r="S103" i="7"/>
  <c r="S104" i="7"/>
  <c r="S105" i="7"/>
  <c r="S108" i="7"/>
  <c r="S109" i="7"/>
  <c r="S110" i="7"/>
  <c r="S111" i="7"/>
  <c r="S112" i="7"/>
  <c r="S113" i="7"/>
  <c r="S114" i="7"/>
  <c r="S115" i="7"/>
  <c r="S118" i="7"/>
  <c r="S119" i="7"/>
  <c r="S120" i="7"/>
  <c r="S121" i="7"/>
  <c r="S122" i="7"/>
  <c r="S123" i="7"/>
  <c r="S124" i="7"/>
  <c r="S127" i="7"/>
  <c r="S128" i="7"/>
  <c r="S129" i="7"/>
  <c r="S130" i="7"/>
  <c r="S131" i="7"/>
  <c r="S132" i="7"/>
  <c r="S133" i="7"/>
  <c r="S134" i="7"/>
  <c r="S137" i="7"/>
  <c r="S138" i="7"/>
  <c r="S139" i="7"/>
  <c r="S140" i="7"/>
  <c r="S141" i="7"/>
  <c r="S142" i="7"/>
  <c r="S143" i="7"/>
  <c r="S144" i="7"/>
  <c r="S147" i="7"/>
  <c r="S148" i="7"/>
  <c r="S149" i="7"/>
  <c r="S150" i="7"/>
  <c r="S151" i="7"/>
  <c r="S152" i="7"/>
  <c r="S153" i="7"/>
  <c r="S154" i="7"/>
  <c r="Z354" i="6"/>
  <c r="Y355" i="6"/>
  <c r="Y354" i="6"/>
  <c r="Y395" i="6"/>
  <c r="Y404" i="6"/>
  <c r="Y405" i="6"/>
  <c r="Y394" i="6"/>
  <c r="Y324" i="6"/>
  <c r="Y315" i="6"/>
  <c r="Y314" i="6"/>
  <c r="AA101" i="6"/>
  <c r="AA23" i="6"/>
  <c r="Z23" i="6"/>
  <c r="Y101" i="6"/>
  <c r="X14" i="6"/>
  <c r="X15" i="6"/>
  <c r="X23" i="6"/>
  <c r="X24" i="6"/>
  <c r="X43" i="6"/>
  <c r="X45" i="6"/>
  <c r="X101" i="6"/>
  <c r="X102" i="6"/>
  <c r="X103" i="6"/>
  <c r="X111" i="6"/>
  <c r="X112" i="6"/>
  <c r="X113" i="6"/>
  <c r="X294" i="6"/>
  <c r="X304" i="6"/>
  <c r="X305" i="6"/>
  <c r="X314" i="6"/>
  <c r="X315" i="6"/>
  <c r="X324" i="6"/>
  <c r="X325" i="6"/>
  <c r="X334" i="6"/>
  <c r="X335" i="6"/>
  <c r="X336" i="6"/>
  <c r="X344" i="6"/>
  <c r="X345" i="6"/>
  <c r="X354" i="6"/>
  <c r="X355" i="6"/>
  <c r="X356" i="6"/>
  <c r="X366" i="6"/>
  <c r="X394" i="6"/>
  <c r="X395" i="6"/>
  <c r="X396" i="6"/>
  <c r="X404" i="6"/>
  <c r="X405" i="6"/>
  <c r="X406" i="6"/>
  <c r="X13" i="6"/>
  <c r="W14" i="6"/>
  <c r="W15" i="6"/>
  <c r="W16" i="6"/>
  <c r="W23" i="6"/>
  <c r="W24" i="6"/>
  <c r="W25" i="6"/>
  <c r="W26" i="6"/>
  <c r="W33" i="6"/>
  <c r="W34" i="6"/>
  <c r="W35" i="6"/>
  <c r="W36" i="6"/>
  <c r="W43" i="6"/>
  <c r="W44" i="6"/>
  <c r="W45" i="6"/>
  <c r="W46" i="6"/>
  <c r="W56" i="6"/>
  <c r="W57" i="6"/>
  <c r="W58" i="6"/>
  <c r="W64" i="6"/>
  <c r="W65" i="6"/>
  <c r="W66" i="6"/>
  <c r="W67" i="6"/>
  <c r="W74" i="6"/>
  <c r="W75" i="6"/>
  <c r="W82" i="6"/>
  <c r="W83" i="6"/>
  <c r="W84" i="6"/>
  <c r="W91" i="6"/>
  <c r="W92" i="6"/>
  <c r="W93" i="6"/>
  <c r="W94" i="6"/>
  <c r="W101" i="6"/>
  <c r="W102" i="6"/>
  <c r="W103" i="6"/>
  <c r="W104" i="6"/>
  <c r="W111" i="6"/>
  <c r="W112" i="6"/>
  <c r="W113" i="6"/>
  <c r="W114" i="6"/>
  <c r="W121" i="6"/>
  <c r="W129" i="6"/>
  <c r="W130" i="6"/>
  <c r="W140" i="6"/>
  <c r="W141" i="6"/>
  <c r="W142" i="6"/>
  <c r="W143" i="6"/>
  <c r="W148" i="6"/>
  <c r="W149" i="6"/>
  <c r="W150" i="6"/>
  <c r="W151" i="6"/>
  <c r="W158" i="6"/>
  <c r="W159" i="6"/>
  <c r="W160" i="6"/>
  <c r="W161" i="6"/>
  <c r="W168" i="6"/>
  <c r="W169" i="6"/>
  <c r="W170" i="6"/>
  <c r="W171" i="6"/>
  <c r="W173" i="6"/>
  <c r="W174" i="6"/>
  <c r="W175" i="6"/>
  <c r="W176" i="6"/>
  <c r="W183" i="6"/>
  <c r="W184" i="6"/>
  <c r="W185" i="6"/>
  <c r="W186" i="6"/>
  <c r="W193" i="6"/>
  <c r="W194" i="6"/>
  <c r="W195" i="6"/>
  <c r="W196" i="6"/>
  <c r="W203" i="6"/>
  <c r="W204" i="6"/>
  <c r="W205" i="6"/>
  <c r="W206" i="6"/>
  <c r="W213" i="6"/>
  <c r="W214" i="6"/>
  <c r="W215" i="6"/>
  <c r="W216" i="6"/>
  <c r="W221" i="6"/>
  <c r="W222" i="6"/>
  <c r="W223" i="6"/>
  <c r="W224" i="6"/>
  <c r="W236" i="6"/>
  <c r="W237" i="6"/>
  <c r="W238" i="6"/>
  <c r="W239" i="6"/>
  <c r="W246" i="6"/>
  <c r="W247" i="6"/>
  <c r="W248" i="6"/>
  <c r="W249" i="6"/>
  <c r="W254" i="6"/>
  <c r="W255" i="6"/>
  <c r="W256" i="6"/>
  <c r="W257" i="6"/>
  <c r="W262" i="6"/>
  <c r="W263" i="6"/>
  <c r="W264" i="6"/>
  <c r="W265" i="6"/>
  <c r="W272" i="6"/>
  <c r="W273" i="6"/>
  <c r="W274" i="6"/>
  <c r="W275" i="6"/>
  <c r="W282" i="6"/>
  <c r="W283" i="6"/>
  <c r="W284" i="6"/>
  <c r="W285" i="6"/>
  <c r="W292" i="6"/>
  <c r="W293" i="6"/>
  <c r="W294" i="6"/>
  <c r="W295" i="6"/>
  <c r="W304" i="6"/>
  <c r="W305" i="6"/>
  <c r="W306" i="6"/>
  <c r="W307" i="6"/>
  <c r="W314" i="6"/>
  <c r="W315" i="6"/>
  <c r="W316" i="6"/>
  <c r="W317" i="6"/>
  <c r="W324" i="6"/>
  <c r="W325" i="6"/>
  <c r="W326" i="6"/>
  <c r="W327" i="6"/>
  <c r="W334" i="6"/>
  <c r="W335" i="6"/>
  <c r="W336" i="6"/>
  <c r="W337" i="6"/>
  <c r="W344" i="6"/>
  <c r="W345" i="6"/>
  <c r="W346" i="6"/>
  <c r="W347" i="6"/>
  <c r="W354" i="6"/>
  <c r="W355" i="6"/>
  <c r="W356" i="6"/>
  <c r="W357" i="6"/>
  <c r="W364" i="6"/>
  <c r="W365" i="6"/>
  <c r="W366" i="6"/>
  <c r="W367" i="6"/>
  <c r="W374" i="6"/>
  <c r="W375" i="6"/>
  <c r="W376" i="6"/>
  <c r="W377" i="6"/>
  <c r="W384" i="6"/>
  <c r="W385" i="6"/>
  <c r="W386" i="6"/>
  <c r="W387" i="6"/>
  <c r="W394" i="6"/>
  <c r="W395" i="6"/>
  <c r="W396" i="6"/>
  <c r="W404" i="6"/>
  <c r="W405" i="6"/>
  <c r="W406" i="6"/>
  <c r="W407" i="6"/>
  <c r="W13" i="6"/>
  <c r="V14" i="6"/>
  <c r="V15" i="6"/>
  <c r="V16" i="6"/>
  <c r="V17" i="6"/>
  <c r="V23" i="6"/>
  <c r="V24" i="6"/>
  <c r="V25" i="6"/>
  <c r="V26" i="6"/>
  <c r="V27" i="6"/>
  <c r="V28" i="6"/>
  <c r="V33" i="6"/>
  <c r="V34" i="6"/>
  <c r="V35" i="6"/>
  <c r="V36" i="6"/>
  <c r="V37" i="6"/>
  <c r="V43" i="6"/>
  <c r="V44" i="6"/>
  <c r="V45" i="6"/>
  <c r="V46" i="6"/>
  <c r="V47" i="6"/>
  <c r="V56" i="6"/>
  <c r="V57" i="6"/>
  <c r="V58" i="6"/>
  <c r="V59" i="6"/>
  <c r="V64" i="6"/>
  <c r="V65" i="6"/>
  <c r="V66" i="6"/>
  <c r="V67" i="6"/>
  <c r="V68" i="6"/>
  <c r="V74" i="6"/>
  <c r="V75" i="6"/>
  <c r="V76" i="6"/>
  <c r="V82" i="6"/>
  <c r="V83" i="6"/>
  <c r="V84" i="6"/>
  <c r="V85" i="6"/>
  <c r="V91" i="6"/>
  <c r="V92" i="6"/>
  <c r="V93" i="6"/>
  <c r="V94" i="6"/>
  <c r="V95" i="6"/>
  <c r="V101" i="6"/>
  <c r="V102" i="6"/>
  <c r="V103" i="6"/>
  <c r="V104" i="6"/>
  <c r="V105" i="6"/>
  <c r="V111" i="6"/>
  <c r="V112" i="6"/>
  <c r="V113" i="6"/>
  <c r="V114" i="6"/>
  <c r="V115" i="6"/>
  <c r="V121" i="6"/>
  <c r="V122" i="6"/>
  <c r="V129" i="6"/>
  <c r="V130" i="6"/>
  <c r="V131" i="6"/>
  <c r="V140" i="6"/>
  <c r="V141" i="6"/>
  <c r="V142" i="6"/>
  <c r="V143" i="6"/>
  <c r="V144" i="6"/>
  <c r="V148" i="6"/>
  <c r="V149" i="6"/>
  <c r="V150" i="6"/>
  <c r="V151" i="6"/>
  <c r="V152" i="6"/>
  <c r="V158" i="6"/>
  <c r="V159" i="6"/>
  <c r="V160" i="6"/>
  <c r="V161" i="6"/>
  <c r="V162" i="6"/>
  <c r="V168" i="6"/>
  <c r="V169" i="6"/>
  <c r="V170" i="6"/>
  <c r="V171" i="6"/>
  <c r="V172" i="6"/>
  <c r="V173" i="6"/>
  <c r="V174" i="6"/>
  <c r="V175" i="6"/>
  <c r="V176" i="6"/>
  <c r="V177" i="6"/>
  <c r="V183" i="6"/>
  <c r="V184" i="6"/>
  <c r="V185" i="6"/>
  <c r="V186" i="6"/>
  <c r="V187" i="6"/>
  <c r="V193" i="6"/>
  <c r="V194" i="6"/>
  <c r="V195" i="6"/>
  <c r="V196" i="6"/>
  <c r="V197" i="6"/>
  <c r="V203" i="6"/>
  <c r="V204" i="6"/>
  <c r="V205" i="6"/>
  <c r="V206" i="6"/>
  <c r="V207" i="6"/>
  <c r="V213" i="6"/>
  <c r="V214" i="6"/>
  <c r="V215" i="6"/>
  <c r="V216" i="6"/>
  <c r="V217" i="6"/>
  <c r="V221" i="6"/>
  <c r="V222" i="6"/>
  <c r="V223" i="6"/>
  <c r="V224" i="6"/>
  <c r="V225" i="6"/>
  <c r="V236" i="6"/>
  <c r="V237" i="6"/>
  <c r="V238" i="6"/>
  <c r="V239" i="6"/>
  <c r="V240" i="6"/>
  <c r="V246" i="6"/>
  <c r="V247" i="6"/>
  <c r="V248" i="6"/>
  <c r="V249" i="6"/>
  <c r="V250" i="6"/>
  <c r="V254" i="6"/>
  <c r="V255" i="6"/>
  <c r="V256" i="6"/>
  <c r="V257" i="6"/>
  <c r="V258" i="6"/>
  <c r="V262" i="6"/>
  <c r="V263" i="6"/>
  <c r="V264" i="6"/>
  <c r="V265" i="6"/>
  <c r="V266" i="6"/>
  <c r="V272" i="6"/>
  <c r="V273" i="6"/>
  <c r="V274" i="6"/>
  <c r="V275" i="6"/>
  <c r="V276" i="6"/>
  <c r="V282" i="6"/>
  <c r="V283" i="6"/>
  <c r="V284" i="6"/>
  <c r="V285" i="6"/>
  <c r="V286" i="6"/>
  <c r="V292" i="6"/>
  <c r="V293" i="6"/>
  <c r="V294" i="6"/>
  <c r="V295" i="6"/>
  <c r="V296" i="6"/>
  <c r="V304" i="6"/>
  <c r="V305" i="6"/>
  <c r="V306" i="6"/>
  <c r="V307" i="6"/>
  <c r="V308" i="6"/>
  <c r="V314" i="6"/>
  <c r="V315" i="6"/>
  <c r="V316" i="6"/>
  <c r="V317" i="6"/>
  <c r="V318" i="6"/>
  <c r="V324" i="6"/>
  <c r="V325" i="6"/>
  <c r="V326" i="6"/>
  <c r="V327" i="6"/>
  <c r="V328" i="6"/>
  <c r="V334" i="6"/>
  <c r="V335" i="6"/>
  <c r="V336" i="6"/>
  <c r="V337" i="6"/>
  <c r="V338" i="6"/>
  <c r="V344" i="6"/>
  <c r="V345" i="6"/>
  <c r="V346" i="6"/>
  <c r="V347" i="6"/>
  <c r="V348" i="6"/>
  <c r="V354" i="6"/>
  <c r="V355" i="6"/>
  <c r="V356" i="6"/>
  <c r="V357" i="6"/>
  <c r="V358" i="6"/>
  <c r="V364" i="6"/>
  <c r="V365" i="6"/>
  <c r="V366" i="6"/>
  <c r="V367" i="6"/>
  <c r="V368" i="6"/>
  <c r="V374" i="6"/>
  <c r="V375" i="6"/>
  <c r="V376" i="6"/>
  <c r="V377" i="6"/>
  <c r="V378" i="6"/>
  <c r="V384" i="6"/>
  <c r="V385" i="6"/>
  <c r="V386" i="6"/>
  <c r="V387" i="6"/>
  <c r="V388" i="6"/>
  <c r="V394" i="6"/>
  <c r="V395" i="6"/>
  <c r="V396" i="6"/>
  <c r="V397" i="6"/>
  <c r="V398" i="6"/>
  <c r="V404" i="6"/>
  <c r="V405" i="6"/>
  <c r="V406" i="6"/>
  <c r="V407" i="6"/>
  <c r="V408" i="6"/>
  <c r="V13" i="6"/>
  <c r="U14" i="6"/>
  <c r="U15" i="6"/>
  <c r="U16" i="6"/>
  <c r="U17" i="6"/>
  <c r="U18" i="6"/>
  <c r="U23" i="6"/>
  <c r="U24" i="6"/>
  <c r="U25" i="6"/>
  <c r="U26" i="6"/>
  <c r="U27" i="6"/>
  <c r="U28" i="6"/>
  <c r="U33" i="6"/>
  <c r="U34" i="6"/>
  <c r="U35" i="6"/>
  <c r="U36" i="6"/>
  <c r="U37" i="6"/>
  <c r="U38" i="6"/>
  <c r="U43" i="6"/>
  <c r="U44" i="6"/>
  <c r="U45" i="6"/>
  <c r="U46" i="6"/>
  <c r="U47" i="6"/>
  <c r="U56" i="6"/>
  <c r="U57" i="6"/>
  <c r="U58" i="6"/>
  <c r="U59" i="6"/>
  <c r="U64" i="6"/>
  <c r="U65" i="6"/>
  <c r="U66" i="6"/>
  <c r="U67" i="6"/>
  <c r="U68" i="6"/>
  <c r="U69" i="6"/>
  <c r="U74" i="6"/>
  <c r="U75" i="6"/>
  <c r="U76" i="6"/>
  <c r="U77" i="6"/>
  <c r="U82" i="6"/>
  <c r="U83" i="6"/>
  <c r="U84" i="6"/>
  <c r="U85" i="6"/>
  <c r="U86" i="6"/>
  <c r="U91" i="6"/>
  <c r="U92" i="6"/>
  <c r="U93" i="6"/>
  <c r="U94" i="6"/>
  <c r="U95" i="6"/>
  <c r="U96" i="6"/>
  <c r="U101" i="6"/>
  <c r="U102" i="6"/>
  <c r="U103" i="6"/>
  <c r="U104" i="6"/>
  <c r="U105" i="6"/>
  <c r="U106" i="6"/>
  <c r="U111" i="6"/>
  <c r="U112" i="6"/>
  <c r="U113" i="6"/>
  <c r="U114" i="6"/>
  <c r="U115" i="6"/>
  <c r="U116" i="6"/>
  <c r="U121" i="6"/>
  <c r="U122" i="6"/>
  <c r="U123" i="6"/>
  <c r="U129" i="6"/>
  <c r="U130" i="6"/>
  <c r="U131" i="6"/>
  <c r="U132" i="6"/>
  <c r="U140" i="6"/>
  <c r="U141" i="6"/>
  <c r="U142" i="6"/>
  <c r="U143" i="6"/>
  <c r="U144" i="6"/>
  <c r="U145" i="6"/>
  <c r="U148" i="6"/>
  <c r="U149" i="6"/>
  <c r="U150" i="6"/>
  <c r="U151" i="6"/>
  <c r="U152" i="6"/>
  <c r="U153" i="6"/>
  <c r="U158" i="6"/>
  <c r="U159" i="6"/>
  <c r="U160" i="6"/>
  <c r="U161" i="6"/>
  <c r="U162" i="6"/>
  <c r="U163" i="6"/>
  <c r="U168" i="6"/>
  <c r="U169" i="6"/>
  <c r="U170" i="6"/>
  <c r="U171" i="6"/>
  <c r="U172" i="6"/>
  <c r="U173" i="6"/>
  <c r="U174" i="6"/>
  <c r="U175" i="6"/>
  <c r="U176" i="6"/>
  <c r="U177" i="6"/>
  <c r="U178" i="6"/>
  <c r="U183" i="6"/>
  <c r="U184" i="6"/>
  <c r="U185" i="6"/>
  <c r="U186" i="6"/>
  <c r="U187" i="6"/>
  <c r="U188" i="6"/>
  <c r="U193" i="6"/>
  <c r="U194" i="6"/>
  <c r="U195" i="6"/>
  <c r="U196" i="6"/>
  <c r="U197" i="6"/>
  <c r="U198" i="6"/>
  <c r="U203" i="6"/>
  <c r="U204" i="6"/>
  <c r="U205" i="6"/>
  <c r="U206" i="6"/>
  <c r="U207" i="6"/>
  <c r="U208" i="6"/>
  <c r="U213" i="6"/>
  <c r="U214" i="6"/>
  <c r="U215" i="6"/>
  <c r="U216" i="6"/>
  <c r="U217" i="6"/>
  <c r="U218" i="6"/>
  <c r="U221" i="6"/>
  <c r="U222" i="6"/>
  <c r="U223" i="6"/>
  <c r="U224" i="6"/>
  <c r="U225" i="6"/>
  <c r="U226" i="6"/>
  <c r="U231" i="6"/>
  <c r="U236" i="6"/>
  <c r="U237" i="6"/>
  <c r="U238" i="6"/>
  <c r="U239" i="6"/>
  <c r="U240" i="6"/>
  <c r="U241" i="6"/>
  <c r="U246" i="6"/>
  <c r="U247" i="6"/>
  <c r="U248" i="6"/>
  <c r="U249" i="6"/>
  <c r="U250" i="6"/>
  <c r="U251" i="6"/>
  <c r="U254" i="6"/>
  <c r="U255" i="6"/>
  <c r="U256" i="6"/>
  <c r="U257" i="6"/>
  <c r="U258" i="6"/>
  <c r="U259" i="6"/>
  <c r="U262" i="6"/>
  <c r="U263" i="6"/>
  <c r="U264" i="6"/>
  <c r="U265" i="6"/>
  <c r="U266" i="6"/>
  <c r="U267" i="6"/>
  <c r="U272" i="6"/>
  <c r="U273" i="6"/>
  <c r="U274" i="6"/>
  <c r="U275" i="6"/>
  <c r="U276" i="6"/>
  <c r="U277" i="6"/>
  <c r="U282" i="6"/>
  <c r="U283" i="6"/>
  <c r="U284" i="6"/>
  <c r="U285" i="6"/>
  <c r="U286" i="6"/>
  <c r="U287" i="6"/>
  <c r="U292" i="6"/>
  <c r="U293" i="6"/>
  <c r="U294" i="6"/>
  <c r="U295" i="6"/>
  <c r="U296" i="6"/>
  <c r="U297" i="6"/>
  <c r="U304" i="6"/>
  <c r="U305" i="6"/>
  <c r="U306" i="6"/>
  <c r="U307" i="6"/>
  <c r="U308" i="6"/>
  <c r="U309" i="6"/>
  <c r="U314" i="6"/>
  <c r="U315" i="6"/>
  <c r="U316" i="6"/>
  <c r="U317" i="6"/>
  <c r="U318" i="6"/>
  <c r="U319" i="6"/>
  <c r="U324" i="6"/>
  <c r="U325" i="6"/>
  <c r="U326" i="6"/>
  <c r="U327" i="6"/>
  <c r="U328" i="6"/>
  <c r="U329" i="6"/>
  <c r="U334" i="6"/>
  <c r="U335" i="6"/>
  <c r="U336" i="6"/>
  <c r="U337" i="6"/>
  <c r="U338" i="6"/>
  <c r="U339" i="6"/>
  <c r="U344" i="6"/>
  <c r="U345" i="6"/>
  <c r="U346" i="6"/>
  <c r="U347" i="6"/>
  <c r="U348" i="6"/>
  <c r="U349" i="6"/>
  <c r="U354" i="6"/>
  <c r="U355" i="6"/>
  <c r="U356" i="6"/>
  <c r="U357" i="6"/>
  <c r="U358" i="6"/>
  <c r="U359" i="6"/>
  <c r="U364" i="6"/>
  <c r="U365" i="6"/>
  <c r="U366" i="6"/>
  <c r="U367" i="6"/>
  <c r="U368" i="6"/>
  <c r="U369" i="6"/>
  <c r="U374" i="6"/>
  <c r="U375" i="6"/>
  <c r="U376" i="6"/>
  <c r="U377" i="6"/>
  <c r="U378" i="6"/>
  <c r="U379" i="6"/>
  <c r="U384" i="6"/>
  <c r="U385" i="6"/>
  <c r="U386" i="6"/>
  <c r="U387" i="6"/>
  <c r="U388" i="6"/>
  <c r="U389" i="6"/>
  <c r="U394" i="6"/>
  <c r="U395" i="6"/>
  <c r="U396" i="6"/>
  <c r="U397" i="6"/>
  <c r="U398" i="6"/>
  <c r="U399" i="6"/>
  <c r="U404" i="6"/>
  <c r="U405" i="6"/>
  <c r="U406" i="6"/>
  <c r="U407" i="6"/>
  <c r="U408" i="6"/>
  <c r="U409" i="6"/>
  <c r="U13" i="6"/>
  <c r="T14" i="6"/>
  <c r="T15" i="6"/>
  <c r="T16" i="6"/>
  <c r="T17" i="6"/>
  <c r="T18" i="6"/>
  <c r="T19" i="6"/>
  <c r="T23" i="6"/>
  <c r="T24" i="6"/>
  <c r="T25" i="6"/>
  <c r="T26" i="6"/>
  <c r="T27" i="6"/>
  <c r="T28" i="6"/>
  <c r="T29" i="6"/>
  <c r="T33" i="6"/>
  <c r="T34" i="6"/>
  <c r="T35" i="6"/>
  <c r="T36" i="6"/>
  <c r="T37" i="6"/>
  <c r="T38" i="6"/>
  <c r="T39" i="6"/>
  <c r="T43" i="6"/>
  <c r="T44" i="6"/>
  <c r="T45" i="6"/>
  <c r="T46" i="6"/>
  <c r="T47" i="6"/>
  <c r="T48" i="6"/>
  <c r="T52" i="6"/>
  <c r="T56" i="6"/>
  <c r="T57" i="6"/>
  <c r="T58" i="6"/>
  <c r="T59" i="6"/>
  <c r="T60" i="6"/>
  <c r="T64" i="6"/>
  <c r="T65" i="6"/>
  <c r="T66" i="6"/>
  <c r="T67" i="6"/>
  <c r="T68" i="6"/>
  <c r="T69" i="6"/>
  <c r="T70" i="6"/>
  <c r="T74" i="6"/>
  <c r="T75" i="6"/>
  <c r="T76" i="6"/>
  <c r="T77" i="6"/>
  <c r="T78" i="6"/>
  <c r="T82" i="6"/>
  <c r="T83" i="6"/>
  <c r="T84" i="6"/>
  <c r="T85" i="6"/>
  <c r="T86" i="6"/>
  <c r="T87" i="6"/>
  <c r="T91" i="6"/>
  <c r="T92" i="6"/>
  <c r="T93" i="6"/>
  <c r="T94" i="6"/>
  <c r="T95" i="6"/>
  <c r="T96" i="6"/>
  <c r="T97" i="6"/>
  <c r="T101" i="6"/>
  <c r="T102" i="6"/>
  <c r="T103" i="6"/>
  <c r="T104" i="6"/>
  <c r="T105" i="6"/>
  <c r="T106" i="6"/>
  <c r="T107" i="6"/>
  <c r="T111" i="6"/>
  <c r="T112" i="6"/>
  <c r="T113" i="6"/>
  <c r="T114" i="6"/>
  <c r="T115" i="6"/>
  <c r="T116" i="6"/>
  <c r="T117" i="6"/>
  <c r="T121" i="6"/>
  <c r="T122" i="6"/>
  <c r="T123" i="6"/>
  <c r="T124" i="6"/>
  <c r="T128" i="6"/>
  <c r="T129" i="6"/>
  <c r="T130" i="6"/>
  <c r="T131" i="6"/>
  <c r="T132" i="6"/>
  <c r="T133" i="6"/>
  <c r="T140" i="6"/>
  <c r="T141" i="6"/>
  <c r="T142" i="6"/>
  <c r="T143" i="6"/>
  <c r="T144" i="6"/>
  <c r="T145" i="6"/>
  <c r="T146" i="6"/>
  <c r="T148" i="6"/>
  <c r="T149" i="6"/>
  <c r="T150" i="6"/>
  <c r="T151" i="6"/>
  <c r="T152" i="6"/>
  <c r="T153" i="6"/>
  <c r="T154" i="6"/>
  <c r="T158" i="6"/>
  <c r="T159" i="6"/>
  <c r="T160" i="6"/>
  <c r="T161" i="6"/>
  <c r="T162" i="6"/>
  <c r="T163" i="6"/>
  <c r="T164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3" i="6"/>
  <c r="T184" i="6"/>
  <c r="T185" i="6"/>
  <c r="T186" i="6"/>
  <c r="T187" i="6"/>
  <c r="T188" i="6"/>
  <c r="T189" i="6"/>
  <c r="T193" i="6"/>
  <c r="T194" i="6"/>
  <c r="T195" i="6"/>
  <c r="T196" i="6"/>
  <c r="T197" i="6"/>
  <c r="T198" i="6"/>
  <c r="T199" i="6"/>
  <c r="T203" i="6"/>
  <c r="T204" i="6"/>
  <c r="T205" i="6"/>
  <c r="T206" i="6"/>
  <c r="T207" i="6"/>
  <c r="T208" i="6"/>
  <c r="T209" i="6"/>
  <c r="T213" i="6"/>
  <c r="T214" i="6"/>
  <c r="T215" i="6"/>
  <c r="T216" i="6"/>
  <c r="T217" i="6"/>
  <c r="T218" i="6"/>
  <c r="T219" i="6"/>
  <c r="T221" i="6"/>
  <c r="T222" i="6"/>
  <c r="T223" i="6"/>
  <c r="T224" i="6"/>
  <c r="T225" i="6"/>
  <c r="T226" i="6"/>
  <c r="T227" i="6"/>
  <c r="T231" i="6"/>
  <c r="T232" i="6"/>
  <c r="T236" i="6"/>
  <c r="T237" i="6"/>
  <c r="T238" i="6"/>
  <c r="T239" i="6"/>
  <c r="T240" i="6"/>
  <c r="T241" i="6"/>
  <c r="T242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T259" i="6"/>
  <c r="T260" i="6"/>
  <c r="T262" i="6"/>
  <c r="T263" i="6"/>
  <c r="T264" i="6"/>
  <c r="T265" i="6"/>
  <c r="T266" i="6"/>
  <c r="T267" i="6"/>
  <c r="T268" i="6"/>
  <c r="T272" i="6"/>
  <c r="T273" i="6"/>
  <c r="T274" i="6"/>
  <c r="T275" i="6"/>
  <c r="T276" i="6"/>
  <c r="T277" i="6"/>
  <c r="T278" i="6"/>
  <c r="T282" i="6"/>
  <c r="T283" i="6"/>
  <c r="T284" i="6"/>
  <c r="T285" i="6"/>
  <c r="T286" i="6"/>
  <c r="T287" i="6"/>
  <c r="T288" i="6"/>
  <c r="T292" i="6"/>
  <c r="T293" i="6"/>
  <c r="T294" i="6"/>
  <c r="T295" i="6"/>
  <c r="T296" i="6"/>
  <c r="T297" i="6"/>
  <c r="T298" i="6"/>
  <c r="T304" i="6"/>
  <c r="T305" i="6"/>
  <c r="T306" i="6"/>
  <c r="T307" i="6"/>
  <c r="T308" i="6"/>
  <c r="T309" i="6"/>
  <c r="T310" i="6"/>
  <c r="T314" i="6"/>
  <c r="T315" i="6"/>
  <c r="T316" i="6"/>
  <c r="T317" i="6"/>
  <c r="T318" i="6"/>
  <c r="T319" i="6"/>
  <c r="T320" i="6"/>
  <c r="T324" i="6"/>
  <c r="T325" i="6"/>
  <c r="T326" i="6"/>
  <c r="T327" i="6"/>
  <c r="T328" i="6"/>
  <c r="T329" i="6"/>
  <c r="T330" i="6"/>
  <c r="T334" i="6"/>
  <c r="T335" i="6"/>
  <c r="T336" i="6"/>
  <c r="T337" i="6"/>
  <c r="T338" i="6"/>
  <c r="T339" i="6"/>
  <c r="T340" i="6"/>
  <c r="T344" i="6"/>
  <c r="T345" i="6"/>
  <c r="T346" i="6"/>
  <c r="T347" i="6"/>
  <c r="T348" i="6"/>
  <c r="T349" i="6"/>
  <c r="T350" i="6"/>
  <c r="T354" i="6"/>
  <c r="T355" i="6"/>
  <c r="T356" i="6"/>
  <c r="T357" i="6"/>
  <c r="T358" i="6"/>
  <c r="T359" i="6"/>
  <c r="T360" i="6"/>
  <c r="T364" i="6"/>
  <c r="T365" i="6"/>
  <c r="T366" i="6"/>
  <c r="T367" i="6"/>
  <c r="T368" i="6"/>
  <c r="T369" i="6"/>
  <c r="T370" i="6"/>
  <c r="T374" i="6"/>
  <c r="T375" i="6"/>
  <c r="T376" i="6"/>
  <c r="T377" i="6"/>
  <c r="T378" i="6"/>
  <c r="T379" i="6"/>
  <c r="T380" i="6"/>
  <c r="T384" i="6"/>
  <c r="T385" i="6"/>
  <c r="T386" i="6"/>
  <c r="T387" i="6"/>
  <c r="T388" i="6"/>
  <c r="T389" i="6"/>
  <c r="T390" i="6"/>
  <c r="T394" i="6"/>
  <c r="T395" i="6"/>
  <c r="T396" i="6"/>
  <c r="T397" i="6"/>
  <c r="T398" i="6"/>
  <c r="T399" i="6"/>
  <c r="T400" i="6"/>
  <c r="T404" i="6"/>
  <c r="T405" i="6"/>
  <c r="T406" i="6"/>
  <c r="T407" i="6"/>
  <c r="T408" i="6"/>
  <c r="T409" i="6"/>
  <c r="T410" i="6"/>
  <c r="T13" i="6"/>
  <c r="S14" i="6"/>
  <c r="S15" i="6"/>
  <c r="S16" i="6"/>
  <c r="S17" i="6"/>
  <c r="S18" i="6"/>
  <c r="S19" i="6"/>
  <c r="S20" i="6"/>
  <c r="S23" i="6"/>
  <c r="S24" i="6"/>
  <c r="S25" i="6"/>
  <c r="S26" i="6"/>
  <c r="S27" i="6"/>
  <c r="S28" i="6"/>
  <c r="S29" i="6"/>
  <c r="S30" i="6"/>
  <c r="S33" i="6"/>
  <c r="S34" i="6"/>
  <c r="S35" i="6"/>
  <c r="S36" i="6"/>
  <c r="S37" i="6"/>
  <c r="S38" i="6"/>
  <c r="S39" i="6"/>
  <c r="S40" i="6"/>
  <c r="S43" i="6"/>
  <c r="S44" i="6"/>
  <c r="S45" i="6"/>
  <c r="S46" i="6"/>
  <c r="S47" i="6"/>
  <c r="S48" i="6"/>
  <c r="S49" i="6"/>
  <c r="S52" i="6"/>
  <c r="S53" i="6"/>
  <c r="S56" i="6"/>
  <c r="S57" i="6"/>
  <c r="S58" i="6"/>
  <c r="S59" i="6"/>
  <c r="S60" i="6"/>
  <c r="S61" i="6"/>
  <c r="S64" i="6"/>
  <c r="S65" i="6"/>
  <c r="S66" i="6"/>
  <c r="S67" i="6"/>
  <c r="S68" i="6"/>
  <c r="S69" i="6"/>
  <c r="S70" i="6"/>
  <c r="S71" i="6"/>
  <c r="S74" i="6"/>
  <c r="S75" i="6"/>
  <c r="S76" i="6"/>
  <c r="S77" i="6"/>
  <c r="S78" i="6"/>
  <c r="S79" i="6"/>
  <c r="S82" i="6"/>
  <c r="S83" i="6"/>
  <c r="S84" i="6"/>
  <c r="S85" i="6"/>
  <c r="S86" i="6"/>
  <c r="S87" i="6"/>
  <c r="S88" i="6"/>
  <c r="S91" i="6"/>
  <c r="S92" i="6"/>
  <c r="S93" i="6"/>
  <c r="S94" i="6"/>
  <c r="S95" i="6"/>
  <c r="S96" i="6"/>
  <c r="S97" i="6"/>
  <c r="S98" i="6"/>
  <c r="S101" i="6"/>
  <c r="S102" i="6"/>
  <c r="S103" i="6"/>
  <c r="S104" i="6"/>
  <c r="S105" i="6"/>
  <c r="S106" i="6"/>
  <c r="S107" i="6"/>
  <c r="S108" i="6"/>
  <c r="S111" i="6"/>
  <c r="S112" i="6"/>
  <c r="S113" i="6"/>
  <c r="S114" i="6"/>
  <c r="S115" i="6"/>
  <c r="S116" i="6"/>
  <c r="S117" i="6"/>
  <c r="S118" i="6"/>
  <c r="S121" i="6"/>
  <c r="S122" i="6"/>
  <c r="S123" i="6"/>
  <c r="S124" i="6"/>
  <c r="S125" i="6"/>
  <c r="S128" i="6"/>
  <c r="S129" i="6"/>
  <c r="S130" i="6"/>
  <c r="S131" i="6"/>
  <c r="S132" i="6"/>
  <c r="S133" i="6"/>
  <c r="S134" i="6"/>
  <c r="S140" i="6"/>
  <c r="S141" i="6"/>
  <c r="S142" i="6"/>
  <c r="S143" i="6"/>
  <c r="S144" i="6"/>
  <c r="S145" i="6"/>
  <c r="S146" i="6"/>
  <c r="S147" i="6"/>
  <c r="S148" i="6"/>
  <c r="S149" i="6"/>
  <c r="S150" i="6"/>
  <c r="S151" i="6"/>
  <c r="S152" i="6"/>
  <c r="S153" i="6"/>
  <c r="S154" i="6"/>
  <c r="S155" i="6"/>
  <c r="S158" i="6"/>
  <c r="S159" i="6"/>
  <c r="S160" i="6"/>
  <c r="S161" i="6"/>
  <c r="S162" i="6"/>
  <c r="S163" i="6"/>
  <c r="S164" i="6"/>
  <c r="S165" i="6"/>
  <c r="S168" i="6"/>
  <c r="S169" i="6"/>
  <c r="S170" i="6"/>
  <c r="S171" i="6"/>
  <c r="S172" i="6"/>
  <c r="S173" i="6"/>
  <c r="S174" i="6"/>
  <c r="S175" i="6"/>
  <c r="S176" i="6"/>
  <c r="S177" i="6"/>
  <c r="S178" i="6"/>
  <c r="S179" i="6"/>
  <c r="S180" i="6"/>
  <c r="S183" i="6"/>
  <c r="S184" i="6"/>
  <c r="S185" i="6"/>
  <c r="S186" i="6"/>
  <c r="S187" i="6"/>
  <c r="S188" i="6"/>
  <c r="S189" i="6"/>
  <c r="S190" i="6"/>
  <c r="S193" i="6"/>
  <c r="S194" i="6"/>
  <c r="S195" i="6"/>
  <c r="S196" i="6"/>
  <c r="S197" i="6"/>
  <c r="S198" i="6"/>
  <c r="S199" i="6"/>
  <c r="S200" i="6"/>
  <c r="S203" i="6"/>
  <c r="S204" i="6"/>
  <c r="S205" i="6"/>
  <c r="S206" i="6"/>
  <c r="S207" i="6"/>
  <c r="S208" i="6"/>
  <c r="S209" i="6"/>
  <c r="S210" i="6"/>
  <c r="S213" i="6"/>
  <c r="S214" i="6"/>
  <c r="S215" i="6"/>
  <c r="S216" i="6"/>
  <c r="S217" i="6"/>
  <c r="S218" i="6"/>
  <c r="S219" i="6"/>
  <c r="S221" i="6"/>
  <c r="S222" i="6"/>
  <c r="S223" i="6"/>
  <c r="S224" i="6"/>
  <c r="S225" i="6"/>
  <c r="S226" i="6"/>
  <c r="S227" i="6"/>
  <c r="S228" i="6"/>
  <c r="S231" i="6"/>
  <c r="S232" i="6"/>
  <c r="S233" i="6"/>
  <c r="S236" i="6"/>
  <c r="S237" i="6"/>
  <c r="S238" i="6"/>
  <c r="S239" i="6"/>
  <c r="S240" i="6"/>
  <c r="S241" i="6"/>
  <c r="S242" i="6"/>
  <c r="S243" i="6"/>
  <c r="S246" i="6"/>
  <c r="S247" i="6"/>
  <c r="S248" i="6"/>
  <c r="S249" i="6"/>
  <c r="S250" i="6"/>
  <c r="S251" i="6"/>
  <c r="S252" i="6"/>
  <c r="S253" i="6"/>
  <c r="S254" i="6"/>
  <c r="S255" i="6"/>
  <c r="S256" i="6"/>
  <c r="S257" i="6"/>
  <c r="S258" i="6"/>
  <c r="S259" i="6"/>
  <c r="S260" i="6"/>
  <c r="S261" i="6"/>
  <c r="S262" i="6"/>
  <c r="S263" i="6"/>
  <c r="S264" i="6"/>
  <c r="S265" i="6"/>
  <c r="S266" i="6"/>
  <c r="S267" i="6"/>
  <c r="S268" i="6"/>
  <c r="S269" i="6"/>
  <c r="S272" i="6"/>
  <c r="S273" i="6"/>
  <c r="S274" i="6"/>
  <c r="S275" i="6"/>
  <c r="S276" i="6"/>
  <c r="S277" i="6"/>
  <c r="S278" i="6"/>
  <c r="S279" i="6"/>
  <c r="S282" i="6"/>
  <c r="S283" i="6"/>
  <c r="S284" i="6"/>
  <c r="S285" i="6"/>
  <c r="S286" i="6"/>
  <c r="S287" i="6"/>
  <c r="S288" i="6"/>
  <c r="S289" i="6"/>
  <c r="S292" i="6"/>
  <c r="S293" i="6"/>
  <c r="S294" i="6"/>
  <c r="S295" i="6"/>
  <c r="S296" i="6"/>
  <c r="S297" i="6"/>
  <c r="S298" i="6"/>
  <c r="S299" i="6"/>
  <c r="S304" i="6"/>
  <c r="S305" i="6"/>
  <c r="S306" i="6"/>
  <c r="S307" i="6"/>
  <c r="S308" i="6"/>
  <c r="S309" i="6"/>
  <c r="S310" i="6"/>
  <c r="S311" i="6"/>
  <c r="S314" i="6"/>
  <c r="S315" i="6"/>
  <c r="S316" i="6"/>
  <c r="S317" i="6"/>
  <c r="S318" i="6"/>
  <c r="S319" i="6"/>
  <c r="S320" i="6"/>
  <c r="S321" i="6"/>
  <c r="S325" i="6"/>
  <c r="S326" i="6"/>
  <c r="S327" i="6"/>
  <c r="S328" i="6"/>
  <c r="S329" i="6"/>
  <c r="S330" i="6"/>
  <c r="S331" i="6"/>
  <c r="S334" i="6"/>
  <c r="S335" i="6"/>
  <c r="S336" i="6"/>
  <c r="S337" i="6"/>
  <c r="S338" i="6"/>
  <c r="S339" i="6"/>
  <c r="S340" i="6"/>
  <c r="S341" i="6"/>
  <c r="S344" i="6"/>
  <c r="S345" i="6"/>
  <c r="S346" i="6"/>
  <c r="S347" i="6"/>
  <c r="S348" i="6"/>
  <c r="S349" i="6"/>
  <c r="S350" i="6"/>
  <c r="S351" i="6"/>
  <c r="S354" i="6"/>
  <c r="S355" i="6"/>
  <c r="S356" i="6"/>
  <c r="S357" i="6"/>
  <c r="S358" i="6"/>
  <c r="S359" i="6"/>
  <c r="S360" i="6"/>
  <c r="S361" i="6"/>
  <c r="S364" i="6"/>
  <c r="S365" i="6"/>
  <c r="S366" i="6"/>
  <c r="S367" i="6"/>
  <c r="S368" i="6"/>
  <c r="S369" i="6"/>
  <c r="S370" i="6"/>
  <c r="S371" i="6"/>
  <c r="S374" i="6"/>
  <c r="S375" i="6"/>
  <c r="S376" i="6"/>
  <c r="S377" i="6"/>
  <c r="S378" i="6"/>
  <c r="S379" i="6"/>
  <c r="S380" i="6"/>
  <c r="S381" i="6"/>
  <c r="S384" i="6"/>
  <c r="S385" i="6"/>
  <c r="S386" i="6"/>
  <c r="S387" i="6"/>
  <c r="S388" i="6"/>
  <c r="S389" i="6"/>
  <c r="S390" i="6"/>
  <c r="S391" i="6"/>
  <c r="S394" i="6"/>
  <c r="S395" i="6"/>
  <c r="S396" i="6"/>
  <c r="S397" i="6"/>
  <c r="S398" i="6"/>
  <c r="S399" i="6"/>
  <c r="S400" i="6"/>
  <c r="S401" i="6"/>
  <c r="S404" i="6"/>
  <c r="S405" i="6"/>
  <c r="S406" i="6"/>
  <c r="S407" i="6"/>
  <c r="S408" i="6"/>
  <c r="S409" i="6"/>
  <c r="S410" i="6"/>
  <c r="S411" i="6"/>
  <c r="S13" i="6"/>
</calcChain>
</file>

<file path=xl/sharedStrings.xml><?xml version="1.0" encoding="utf-8"?>
<sst xmlns="http://schemas.openxmlformats.org/spreadsheetml/2006/main" count="392" uniqueCount="141">
  <si>
    <t>Universidad de Puerto Rico</t>
  </si>
  <si>
    <t>Recinto de Río Piedras</t>
  </si>
  <si>
    <t>Oficina de la Rectoría</t>
  </si>
  <si>
    <t>División de Investigación Institucional y Avalúo</t>
  </si>
  <si>
    <t>prmr/octubre2026</t>
  </si>
  <si>
    <r>
      <rPr>
        <b/>
        <sz val="11"/>
        <color rgb="FF000000"/>
        <rFont val="Calibri"/>
      </rPr>
      <t xml:space="preserve">Retención por cohortes semestrales - </t>
    </r>
    <r>
      <rPr>
        <b/>
        <sz val="11"/>
        <color rgb="FFFF0000"/>
        <rFont val="Calibri"/>
      </rPr>
      <t>Nivel Graduado</t>
    </r>
  </si>
  <si>
    <t>por facultad o escuela y concentración de ingreso</t>
  </si>
  <si>
    <t>Fuente de Información: SAGA/Graduados</t>
  </si>
  <si>
    <t>Glosario</t>
  </si>
  <si>
    <t>Retención Maestría</t>
  </si>
  <si>
    <t>Retención Doctorado</t>
  </si>
  <si>
    <t>Retención Juris Doctor</t>
  </si>
  <si>
    <t>Retención por programa de maestría</t>
  </si>
  <si>
    <t>Retención por programa doctoral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</si>
  <si>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</si>
  <si>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</si>
  <si>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</si>
  <si>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</si>
  <si>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</si>
  <si>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</si>
  <si>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</si>
  <si>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</si>
  <si>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</si>
  <si>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</si>
  <si>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</si>
  <si>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Glosario de términos</t>
  </si>
  <si>
    <t>Fuente: Certificación Núm. 147, Año 2021-2022, Junta de Gobierno de la Universidad de Puerto Rico</t>
  </si>
  <si>
    <r>
      <rPr>
        <b/>
        <sz val="11"/>
        <color theme="1"/>
        <rFont val="Calibri"/>
        <family val="2"/>
        <scheme val="minor"/>
      </rPr>
      <t>Tasa de graduación</t>
    </r>
    <r>
      <rPr>
        <sz val="11"/>
        <color theme="1"/>
        <rFont val="Calibri"/>
        <family val="2"/>
        <scheme val="minor"/>
      </rPr>
      <t xml:space="preserve"> - Tasa que se calcula a partir del número total de estudiantes de la cohorte establecido (nuevo ingreso a tiempo completo) que completó un grado académico o se transfirió, dentro del 150% del tiempo establecido en catálogo, según los requisitos de su programa de estudio. Para el nivel subgraduado el 150% del tiempo son 6 años. </t>
    </r>
  </si>
  <si>
    <r>
      <rPr>
        <b/>
        <sz val="11"/>
        <color rgb="FF000000"/>
        <rFont val="Calibri"/>
        <scheme val="minor"/>
      </rPr>
      <t>Tasa de retención</t>
    </r>
    <r>
      <rPr>
        <sz val="11"/>
        <color rgb="FF000000"/>
        <rFont val="Calibri"/>
        <scheme val="minor"/>
      </rPr>
      <t xml:space="preserve"> - Expresión porcentual que mide la persistencia de los estudiantes matriculados en un programa educativo de una institución. Esta se calcula a base de la cantidad de estudiantes matriculados por primera vez en una institución de educación superior, a tarea completa y que persigue completar un grado asociado, bachillerato o su equivalente en su institución durante el semestre de agosto a diciembre y que regresa a la institución en el semestre de agosto a diciembre del próximo año académico.</t>
    </r>
  </si>
  <si>
    <t xml:space="preserve">Universidad de Puerto Rico </t>
  </si>
  <si>
    <t>Regresar</t>
  </si>
  <si>
    <t>Retención por cohortes de maestría (Semestral)</t>
  </si>
  <si>
    <t>Años: 2007 al 2025</t>
  </si>
  <si>
    <t>Fuente:SAGA/Graduados</t>
  </si>
  <si>
    <t>Año cohorte</t>
  </si>
  <si>
    <t>Cantidad de estudiantes en la cohorte</t>
  </si>
  <si>
    <t>Continúan 2do año</t>
  </si>
  <si>
    <t>Continúan 3er año</t>
  </si>
  <si>
    <t>Continúan 4to año</t>
  </si>
  <si>
    <t>Continúan 5to año</t>
  </si>
  <si>
    <t>Continúan 6to año</t>
  </si>
  <si>
    <t>Continúan 7mo año</t>
  </si>
  <si>
    <t>Continúan 8vo año</t>
  </si>
  <si>
    <t>Continúan 9no año</t>
  </si>
  <si>
    <t>Continúan 10mo año</t>
  </si>
  <si>
    <t>Retención por cohortes nivel doctoral (Semestral)</t>
  </si>
  <si>
    <t>Tasa de retención por cohortes nivel doctoral (Semestral)</t>
  </si>
  <si>
    <t>Fuente: SAGA/Graduado</t>
  </si>
  <si>
    <t xml:space="preserve">Regresar </t>
  </si>
  <si>
    <t>Retención por cohorte - Juris doctor (Primer nivel profesional)</t>
  </si>
  <si>
    <t>Continúan a 2do año</t>
  </si>
  <si>
    <t>Continúan a 3er año</t>
  </si>
  <si>
    <t>Continúan a 4to año</t>
  </si>
  <si>
    <t>Continúan a 5to año</t>
  </si>
  <si>
    <t>Continúan a 6to año</t>
  </si>
  <si>
    <t>Continúan a 7mo año</t>
  </si>
  <si>
    <t>Continúan a 8vo año</t>
  </si>
  <si>
    <t>Continúan a 9no año</t>
  </si>
  <si>
    <t>Continúan a 10mo año</t>
  </si>
  <si>
    <t>División de Investigación Institucianal y Avalúo</t>
  </si>
  <si>
    <t>Retención por programa académico de maestría - Cohortes semestrales</t>
  </si>
  <si>
    <t>Tasa de retención por programa académico de maestría - Cohortes semestrales</t>
  </si>
  <si>
    <t>Años: 2016 al 2025</t>
  </si>
  <si>
    <t>Facultad / Escuela</t>
  </si>
  <si>
    <t>Programa académico</t>
  </si>
  <si>
    <t xml:space="preserve"> Administración de Empresas</t>
  </si>
  <si>
    <t>Administración de Empresas</t>
  </si>
  <si>
    <t xml:space="preserve"> Arquitectura</t>
  </si>
  <si>
    <t>Arquitectura</t>
  </si>
  <si>
    <t xml:space="preserve"> Ciencias Naturales</t>
  </si>
  <si>
    <t>Biologia</t>
  </si>
  <si>
    <t>Ciencias Ambientales</t>
  </si>
  <si>
    <t>Ciencias de Cómputos</t>
  </si>
  <si>
    <t>Física</t>
  </si>
  <si>
    <t>Matemáticas</t>
  </si>
  <si>
    <t>Nutrición y dietética</t>
  </si>
  <si>
    <t>Química</t>
  </si>
  <si>
    <t xml:space="preserve"> Ciencias Sociales</t>
  </si>
  <si>
    <t>Administración de Recursos Humanos y Relaciones Laborales</t>
  </si>
  <si>
    <t>Consejería en Rehabilitación</t>
  </si>
  <si>
    <t>Economía</t>
  </si>
  <si>
    <t>Economía - Cs Sociales</t>
  </si>
  <si>
    <t>Gestión y Desarrollo de Cooperativas y Organizaciones Solidarias</t>
  </si>
  <si>
    <t>Gestión Pública</t>
  </si>
  <si>
    <t>Gobierno y Política Pública</t>
  </si>
  <si>
    <t>Psicología Investigativa Neurocognitiva</t>
  </si>
  <si>
    <t>Psicología Académica e Investigativa</t>
  </si>
  <si>
    <t>Psicología Industrial Organizacional</t>
  </si>
  <si>
    <t>Psicología Social Comunitaria</t>
  </si>
  <si>
    <t>Psicología Clínica</t>
  </si>
  <si>
    <t>Sociología</t>
  </si>
  <si>
    <t>Trabajo Social</t>
  </si>
  <si>
    <t>Comunicación e Información</t>
  </si>
  <si>
    <t>Ciencias de la Información</t>
  </si>
  <si>
    <t>Comunicacion e Información</t>
  </si>
  <si>
    <t>Periodismo</t>
  </si>
  <si>
    <t>Teoría e Investigación</t>
  </si>
  <si>
    <t xml:space="preserve"> Derecho</t>
  </si>
  <si>
    <t>Derecho</t>
  </si>
  <si>
    <t>Oralidad en el Sistema Penal</t>
  </si>
  <si>
    <t xml:space="preserve"> Educación</t>
  </si>
  <si>
    <t>Currículo y Enseñanza</t>
  </si>
  <si>
    <t>Educación del Niño - Ens De Lectura</t>
  </si>
  <si>
    <t>Educación del Niño - Nivel Preescolar</t>
  </si>
  <si>
    <t>Educación Especial</t>
  </si>
  <si>
    <t>Educación Especial y Diferenciada</t>
  </si>
  <si>
    <t>Enseñanza Inglés - Segundo Idioma</t>
  </si>
  <si>
    <t>Fisiología del Ejercicio</t>
  </si>
  <si>
    <t>Investigación y Evaluación Educativa</t>
  </si>
  <si>
    <t>Lectura, Escritura y Literatura Infantil</t>
  </si>
  <si>
    <t>Liderazgo de Organizaciones Educativas</t>
  </si>
  <si>
    <t>Orientación y Consejería</t>
  </si>
  <si>
    <t>Orientacion y Consejeria</t>
  </si>
  <si>
    <t xml:space="preserve"> Humanidades</t>
  </si>
  <si>
    <t>Estudios Hispánicos</t>
  </si>
  <si>
    <t>Estudios Hispanicos</t>
  </si>
  <si>
    <t>Filosofía</t>
  </si>
  <si>
    <t>Gestión y Administración Cultural</t>
  </si>
  <si>
    <t>Historia</t>
  </si>
  <si>
    <t>Inglés</t>
  </si>
  <si>
    <t>Ingles</t>
  </si>
  <si>
    <t>Linguística</t>
  </si>
  <si>
    <t>Linguistica</t>
  </si>
  <si>
    <t>Literatura Comparada</t>
  </si>
  <si>
    <t>Traducción</t>
  </si>
  <si>
    <t xml:space="preserve"> Planificación</t>
  </si>
  <si>
    <t>Planificación</t>
  </si>
  <si>
    <t>Retención por programa académico doctoral - Cohortes semestrales</t>
  </si>
  <si>
    <t>Tasa de retención por programa académico doctoral - Cohortes semestrale</t>
  </si>
  <si>
    <t>Años: 2016 al 2024</t>
  </si>
  <si>
    <t>Fuente: SAGA/Graduados</t>
  </si>
  <si>
    <t>Facultad/Escuela</t>
  </si>
  <si>
    <t>Comercio Internacional</t>
  </si>
  <si>
    <t>Finanzas</t>
  </si>
  <si>
    <t>Biología</t>
  </si>
  <si>
    <t>Fisica - Quimica</t>
  </si>
  <si>
    <t>Ciencias Sociales</t>
  </si>
  <si>
    <t>Consejeria en Rehabilitación</t>
  </si>
  <si>
    <t>Psicología</t>
  </si>
  <si>
    <t>Curriculo y Enseñanza</t>
  </si>
  <si>
    <t>Inglés - Est Invest Lit Ling Carib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</si>
</sst>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2424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</font>
    <font>
      <b/>
      <sz val="11"/>
      <color rgb="FFFF0000"/>
      <name val="Calibri"/>
    </font>
    <font>
      <b/>
      <sz val="11"/>
      <color theme="1"/>
      <name val="Calibri"/>
    </font>
    <font>
      <i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/>
      <diagonal/>
    </border>
    <border>
      <left/>
      <right/>
      <top/>
      <bottom style="medium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2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4" fillId="0" borderId="0" xfId="2" applyAlignment="1">
      <alignment horizontal="left" vertical="center" wrapText="1"/>
    </xf>
    <xf numFmtId="0" fontId="4" fillId="0" borderId="0" xfId="2" applyAlignment="1">
      <alignment vertical="center" wrapText="1"/>
    </xf>
    <xf numFmtId="0" fontId="4" fillId="0" borderId="0" xfId="2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0" xfId="0" applyFont="1"/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right" wrapText="1"/>
    </xf>
    <xf numFmtId="0" fontId="4" fillId="0" borderId="0" xfId="2" applyFill="1"/>
    <xf numFmtId="0" fontId="17" fillId="2" borderId="0" xfId="2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18" fillId="0" borderId="0" xfId="2" applyFont="1" applyAlignment="1">
      <alignment horizontal="center" vertical="center" wrapText="1"/>
    </xf>
    <xf numFmtId="0" fontId="16" fillId="0" borderId="0" xfId="2" applyFont="1"/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1" fillId="0" borderId="0" xfId="2" applyFont="1"/>
    <xf numFmtId="10" fontId="0" fillId="0" borderId="3" xfId="1" applyNumberFormat="1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horizontal="center"/>
    </xf>
    <xf numFmtId="10" fontId="0" fillId="0" borderId="0" xfId="1" applyNumberFormat="1" applyFont="1" applyFill="1" applyBorder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10" fontId="0" fillId="0" borderId="3" xfId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" fillId="0" borderId="0" xfId="2" applyAlignment="1">
      <alignment vertical="center"/>
    </xf>
    <xf numFmtId="0" fontId="0" fillId="0" borderId="0" xfId="0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2990850</xdr:colOff>
      <xdr:row>12</xdr:row>
      <xdr:rowOff>0</xdr:rowOff>
    </xdr:from>
    <xdr:to>
      <xdr:col>1</xdr:col>
      <xdr:colOff>5705475</xdr:colOff>
      <xdr:row>16</xdr:row>
      <xdr:rowOff>152400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BF133879-58AB-502A-83AF-6F622D8E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2095500"/>
          <a:ext cx="271462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" TargetMode="External"/><Relationship Id="rId1" Type="http://schemas.openxmlformats.org/officeDocument/2006/relationships/hyperlink" Target="https://forms.office.com/r/EUhj4zeim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nktr.ee/diia.rrp" TargetMode="External"/><Relationship Id="rId4" Type="http://schemas.openxmlformats.org/officeDocument/2006/relationships/hyperlink" Target="https://diia.uprrp.edu/datos-institucionales/glosario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BA7B8-4F43-4E3E-A1AB-F3E95AA6651B}">
  <dimension ref="A1:B40"/>
  <sheetViews>
    <sheetView tabSelected="1" workbookViewId="0">
      <selection activeCell="B1" sqref="B1"/>
    </sheetView>
  </sheetViews>
  <sheetFormatPr defaultRowHeight="15" x14ac:dyDescent="0.25"/>
  <cols>
    <col min="1" max="1" width="3" style="12" bestFit="1" customWidth="1"/>
    <col min="2" max="2" width="90.85546875" style="12" bestFit="1" customWidth="1"/>
  </cols>
  <sheetData>
    <row r="1" spans="1:2" x14ac:dyDescent="0.25">
      <c r="A1" s="5"/>
      <c r="B1" s="24" t="s">
        <v>0</v>
      </c>
    </row>
    <row r="2" spans="1:2" x14ac:dyDescent="0.25">
      <c r="A2" s="5"/>
      <c r="B2" s="25" t="s">
        <v>1</v>
      </c>
    </row>
    <row r="3" spans="1:2" x14ac:dyDescent="0.25">
      <c r="A3" s="5"/>
      <c r="B3" s="24" t="s">
        <v>2</v>
      </c>
    </row>
    <row r="4" spans="1:2" x14ac:dyDescent="0.25">
      <c r="A4" s="5"/>
      <c r="B4" s="24" t="s">
        <v>3</v>
      </c>
    </row>
    <row r="5" spans="1:2" x14ac:dyDescent="0.25">
      <c r="A5" s="5"/>
      <c r="B5" s="6"/>
    </row>
    <row r="6" spans="1:2" x14ac:dyDescent="0.25">
      <c r="A6" s="7"/>
      <c r="B6" s="8" t="s">
        <v>4</v>
      </c>
    </row>
    <row r="7" spans="1:2" x14ac:dyDescent="0.25">
      <c r="A7" s="7"/>
      <c r="B7" s="43" t="s">
        <v>5</v>
      </c>
    </row>
    <row r="8" spans="1:2" x14ac:dyDescent="0.25">
      <c r="A8" s="7"/>
      <c r="B8" s="9" t="s">
        <v>6</v>
      </c>
    </row>
    <row r="9" spans="1:2" x14ac:dyDescent="0.25">
      <c r="A9" s="7"/>
      <c r="B9" s="10" t="s">
        <v>7</v>
      </c>
    </row>
    <row r="10" spans="1:2" x14ac:dyDescent="0.25">
      <c r="A10" s="7"/>
      <c r="B10" s="11"/>
    </row>
    <row r="11" spans="1:2" x14ac:dyDescent="0.25">
      <c r="A11" s="7"/>
    </row>
    <row r="12" spans="1:2" x14ac:dyDescent="0.25">
      <c r="A12" s="7">
        <v>1</v>
      </c>
      <c r="B12" s="44" t="s">
        <v>8</v>
      </c>
    </row>
    <row r="13" spans="1:2" x14ac:dyDescent="0.25">
      <c r="A13" s="7">
        <v>2</v>
      </c>
      <c r="B13" s="22" t="s">
        <v>9</v>
      </c>
    </row>
    <row r="14" spans="1:2" x14ac:dyDescent="0.25">
      <c r="A14" s="7">
        <v>3</v>
      </c>
      <c r="B14" s="22" t="s">
        <v>10</v>
      </c>
    </row>
    <row r="15" spans="1:2" x14ac:dyDescent="0.25">
      <c r="A15" s="7">
        <v>4</v>
      </c>
      <c r="B15" s="22" t="s">
        <v>11</v>
      </c>
    </row>
    <row r="16" spans="1:2" x14ac:dyDescent="0.25">
      <c r="A16" s="13">
        <v>5</v>
      </c>
      <c r="B16" s="22" t="s">
        <v>12</v>
      </c>
    </row>
    <row r="17" spans="1:2" x14ac:dyDescent="0.25">
      <c r="A17" s="13">
        <v>6</v>
      </c>
      <c r="B17" s="22" t="s">
        <v>13</v>
      </c>
    </row>
    <row r="18" spans="1:2" x14ac:dyDescent="0.25">
      <c r="A18" s="13"/>
      <c r="B18" s="22"/>
    </row>
    <row r="19" spans="1:2" x14ac:dyDescent="0.25">
      <c r="A19" s="13"/>
      <c r="B19" s="22"/>
    </row>
    <row r="20" spans="1:2" x14ac:dyDescent="0.25">
      <c r="A20" s="13"/>
      <c r="B20" s="22"/>
    </row>
    <row r="21" spans="1:2" x14ac:dyDescent="0.25">
      <c r="A21" s="13"/>
      <c r="B21" s="22"/>
    </row>
    <row r="22" spans="1:2" x14ac:dyDescent="0.25">
      <c r="A22" s="13"/>
      <c r="B22" s="13"/>
    </row>
    <row r="24" spans="1:2" x14ac:dyDescent="0.25">
      <c r="A24" s="13"/>
      <c r="B24" s="14" t="s">
        <v>14</v>
      </c>
    </row>
    <row r="25" spans="1:2" x14ac:dyDescent="0.25">
      <c r="A25" s="13"/>
      <c r="B25" s="15" t="s">
        <v>15</v>
      </c>
    </row>
    <row r="26" spans="1:2" x14ac:dyDescent="0.25">
      <c r="A26" s="13"/>
      <c r="B26" s="16" t="s">
        <v>16</v>
      </c>
    </row>
    <row r="27" spans="1:2" x14ac:dyDescent="0.25">
      <c r="B27" s="16" t="s">
        <v>17</v>
      </c>
    </row>
    <row r="28" spans="1:2" x14ac:dyDescent="0.25">
      <c r="B28" s="17"/>
    </row>
    <row r="29" spans="1:2" x14ac:dyDescent="0.25">
      <c r="B29" s="18" t="s">
        <v>18</v>
      </c>
    </row>
    <row r="30" spans="1:2" x14ac:dyDescent="0.25">
      <c r="B30" s="18" t="s">
        <v>19</v>
      </c>
    </row>
    <row r="31" spans="1:2" x14ac:dyDescent="0.25">
      <c r="B31" s="18" t="s">
        <v>20</v>
      </c>
    </row>
    <row r="32" spans="1:2" x14ac:dyDescent="0.25">
      <c r="B32" s="18" t="s">
        <v>21</v>
      </c>
    </row>
    <row r="33" spans="1:2" x14ac:dyDescent="0.25">
      <c r="B33" s="37" t="s">
        <v>22</v>
      </c>
    </row>
    <row r="34" spans="1:2" x14ac:dyDescent="0.25">
      <c r="B34" s="19"/>
    </row>
    <row r="35" spans="1:2" ht="15.75" x14ac:dyDescent="0.25">
      <c r="B35" s="23" t="s">
        <v>23</v>
      </c>
    </row>
    <row r="36" spans="1:2" x14ac:dyDescent="0.25">
      <c r="B36" s="20"/>
    </row>
    <row r="37" spans="1:2" x14ac:dyDescent="0.25">
      <c r="B37" s="21" t="s">
        <v>24</v>
      </c>
    </row>
    <row r="38" spans="1:2" x14ac:dyDescent="0.25">
      <c r="A38"/>
      <c r="B38"/>
    </row>
    <row r="39" spans="1:2" x14ac:dyDescent="0.25">
      <c r="B39"/>
    </row>
    <row r="40" spans="1:2" x14ac:dyDescent="0.25">
      <c r="B40"/>
    </row>
  </sheetData>
  <hyperlinks>
    <hyperlink ref="B13" location="'Retención Maestría'!A1" display="Retención Maestría" xr:uid="{D15B1E8F-5406-4512-B6E6-952A8BEEF4DA}"/>
    <hyperlink ref="B14" location="'Retención Doctorado'!A1" display="Retención Doctorado" xr:uid="{901F56B0-4473-4358-B279-8BD609C5315D}"/>
    <hyperlink ref="B15" location="'Retención Juris Doctor'!A1" display="Retención Juris Doctor" xr:uid="{D1841A63-7F72-435C-899A-356DF51C9F01}"/>
    <hyperlink ref="B16" location="'Retención Maestría Programa'!A1" display="Retención por programa de maestría" xr:uid="{C64691CD-9026-4FC6-AEEC-876BD23563C5}"/>
    <hyperlink ref="B17" location="'Retención Doctorado Programa'!A1" display="Retención por programa doctoral" xr:uid="{78DE029C-5413-4DD7-982E-00D9B491DE6C}"/>
    <hyperlink ref="B35" r:id="rId1" display="https://forms.office.com/r/EUhj4zeimf" xr:uid="{854EC6DA-1401-456F-9547-AA41566684E0}"/>
    <hyperlink ref="B24" r:id="rId2" xr:uid="{F0C1CC54-E730-41D0-A121-08C5F0E26668}"/>
    <hyperlink ref="B25" r:id="rId3" xr:uid="{09993D05-F085-46BF-A71E-C2ACD6FA6F70}"/>
    <hyperlink ref="B26" r:id="rId4" xr:uid="{22BFC99C-3D7C-44DD-9B5A-4A59EC082902}"/>
    <hyperlink ref="B27" r:id="rId5" display="https://linktr.ee/diia.rrp" xr:uid="{10E1F03D-8E0E-48FF-B4F7-B5582EBB6332}"/>
    <hyperlink ref="B12" location="'Glosario'!A1" display="Glosario" xr:uid="{846EB364-FFDB-4ECA-8C7E-AE79208D0F6F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16BE-AEE5-4858-9173-291C153CEB9A}">
  <dimension ref="A1:L13"/>
  <sheetViews>
    <sheetView workbookViewId="0">
      <selection sqref="A1:L1"/>
    </sheetView>
  </sheetViews>
  <sheetFormatPr defaultRowHeight="15" x14ac:dyDescent="0.25"/>
  <sheetData>
    <row r="1" spans="1:12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7" spans="1:12" x14ac:dyDescent="0.25">
      <c r="A7" s="47" t="s">
        <v>25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x14ac:dyDescent="0.25">
      <c r="A8" s="48" t="s">
        <v>26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11" spans="1:12" ht="84" customHeight="1" x14ac:dyDescent="0.25">
      <c r="A11" s="45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3" spans="1:12" ht="83.25" customHeight="1" x14ac:dyDescent="0.25">
      <c r="A13" s="46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</row>
  </sheetData>
  <mergeCells count="8">
    <mergeCell ref="A11:L11"/>
    <mergeCell ref="A13:L13"/>
    <mergeCell ref="A1:L1"/>
    <mergeCell ref="A2:L2"/>
    <mergeCell ref="A3:L3"/>
    <mergeCell ref="A4:L4"/>
    <mergeCell ref="A7:L7"/>
    <mergeCell ref="A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9BDB-C2FA-4098-8DBD-0C44B996EDDE}">
  <dimension ref="A1:Y31"/>
  <sheetViews>
    <sheetView workbookViewId="0">
      <selection activeCell="A12" sqref="A12"/>
    </sheetView>
  </sheetViews>
  <sheetFormatPr defaultRowHeight="15" x14ac:dyDescent="0.25"/>
  <cols>
    <col min="2" max="2" width="16.5703125" customWidth="1"/>
    <col min="3" max="11" width="12.140625" style="12" customWidth="1"/>
    <col min="12" max="12" width="12.140625" customWidth="1"/>
    <col min="13" max="13" width="3.7109375" style="27" customWidth="1"/>
    <col min="15" max="15" width="17.140625" customWidth="1"/>
    <col min="16" max="24" width="12.140625" style="12" customWidth="1"/>
    <col min="25" max="25" width="12.140625" customWidth="1"/>
  </cols>
  <sheetData>
    <row r="1" spans="1:25" x14ac:dyDescent="0.2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N1" s="47" t="s">
        <v>29</v>
      </c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N2" s="47" t="s">
        <v>1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N3" s="47" t="s">
        <v>2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N4" s="47" t="s">
        <v>3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x14ac:dyDescent="0.25">
      <c r="A5" s="35" t="s">
        <v>30</v>
      </c>
    </row>
    <row r="7" spans="1:25" x14ac:dyDescent="0.25">
      <c r="A7" s="47" t="s">
        <v>31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N7" s="47" t="s">
        <v>31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x14ac:dyDescent="0.25">
      <c r="A8" s="47" t="s">
        <v>32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N8" s="47" t="s">
        <v>32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x14ac:dyDescent="0.25">
      <c r="A9" s="49" t="s">
        <v>33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N9" s="49" t="s">
        <v>33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spans="1:25" x14ac:dyDescent="0.25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N10" s="49" t="s">
        <v>4</v>
      </c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2" spans="1:25" s="29" customFormat="1" ht="54" customHeight="1" x14ac:dyDescent="0.25">
      <c r="A12" s="31" t="s">
        <v>34</v>
      </c>
      <c r="B12" s="31" t="s">
        <v>35</v>
      </c>
      <c r="C12" s="31" t="s">
        <v>36</v>
      </c>
      <c r="D12" s="31" t="s">
        <v>37</v>
      </c>
      <c r="E12" s="31" t="s">
        <v>38</v>
      </c>
      <c r="F12" s="31" t="s">
        <v>39</v>
      </c>
      <c r="G12" s="31" t="s">
        <v>40</v>
      </c>
      <c r="H12" s="31" t="s">
        <v>41</v>
      </c>
      <c r="I12" s="31" t="s">
        <v>42</v>
      </c>
      <c r="J12" s="31" t="s">
        <v>43</v>
      </c>
      <c r="K12" s="31" t="s">
        <v>44</v>
      </c>
      <c r="M12" s="30"/>
      <c r="N12" s="31" t="s">
        <v>34</v>
      </c>
      <c r="O12" s="31" t="s">
        <v>35</v>
      </c>
      <c r="P12" s="31" t="s">
        <v>36</v>
      </c>
      <c r="Q12" s="31" t="s">
        <v>37</v>
      </c>
      <c r="R12" s="31" t="s">
        <v>38</v>
      </c>
      <c r="S12" s="31" t="s">
        <v>39</v>
      </c>
      <c r="T12" s="31" t="s">
        <v>40</v>
      </c>
      <c r="U12" s="31" t="s">
        <v>41</v>
      </c>
      <c r="V12" s="31" t="s">
        <v>42</v>
      </c>
      <c r="W12" s="31" t="s">
        <v>43</v>
      </c>
      <c r="X12" s="31" t="s">
        <v>44</v>
      </c>
    </row>
    <row r="13" spans="1:25" x14ac:dyDescent="0.25">
      <c r="A13" s="2">
        <v>2007</v>
      </c>
      <c r="B13" s="2">
        <v>524</v>
      </c>
      <c r="C13" s="4">
        <v>389</v>
      </c>
      <c r="D13" s="4">
        <v>306</v>
      </c>
      <c r="E13" s="4">
        <v>187</v>
      </c>
      <c r="F13" s="4">
        <v>101</v>
      </c>
      <c r="G13" s="4">
        <v>56</v>
      </c>
      <c r="H13" s="4">
        <v>35</v>
      </c>
      <c r="I13" s="4">
        <v>13</v>
      </c>
      <c r="J13" s="4">
        <v>12</v>
      </c>
      <c r="K13" s="4">
        <v>5</v>
      </c>
      <c r="N13" s="2">
        <v>2007</v>
      </c>
      <c r="O13" s="2">
        <v>524</v>
      </c>
      <c r="P13" s="33">
        <f>C13/B13</f>
        <v>0.74236641221374045</v>
      </c>
      <c r="Q13" s="33">
        <f>D13/B13</f>
        <v>0.58396946564885499</v>
      </c>
      <c r="R13" s="33">
        <f>E13/B13</f>
        <v>0.3568702290076336</v>
      </c>
      <c r="S13" s="33">
        <f>F13/B13</f>
        <v>0.19274809160305342</v>
      </c>
      <c r="T13" s="33">
        <f>G13/B13</f>
        <v>0.10687022900763359</v>
      </c>
      <c r="U13" s="33">
        <f>H13/B13</f>
        <v>6.6793893129770993E-2</v>
      </c>
      <c r="V13" s="33">
        <f>I13/B13</f>
        <v>2.4809160305343511E-2</v>
      </c>
      <c r="W13" s="33">
        <f>J13/B13</f>
        <v>2.2900763358778626E-2</v>
      </c>
      <c r="X13" s="33">
        <f>K13/B13</f>
        <v>9.5419847328244278E-3</v>
      </c>
    </row>
    <row r="14" spans="1:25" x14ac:dyDescent="0.25">
      <c r="A14" s="2">
        <v>2008</v>
      </c>
      <c r="B14" s="2">
        <v>519</v>
      </c>
      <c r="C14" s="4">
        <v>404</v>
      </c>
      <c r="D14" s="4">
        <v>297</v>
      </c>
      <c r="E14" s="4">
        <v>194</v>
      </c>
      <c r="F14" s="4">
        <v>110</v>
      </c>
      <c r="G14" s="4">
        <v>69</v>
      </c>
      <c r="H14" s="4">
        <v>45</v>
      </c>
      <c r="I14" s="4">
        <v>26</v>
      </c>
      <c r="J14" s="4">
        <v>14</v>
      </c>
      <c r="K14" s="4">
        <v>10</v>
      </c>
      <c r="N14" s="2">
        <v>2008</v>
      </c>
      <c r="O14" s="2">
        <v>519</v>
      </c>
      <c r="P14" s="33">
        <f t="shared" ref="P14:P29" si="0">C14/B14</f>
        <v>0.77842003853564545</v>
      </c>
      <c r="Q14" s="33">
        <f t="shared" ref="Q14:Q29" si="1">D14/B14</f>
        <v>0.5722543352601156</v>
      </c>
      <c r="R14" s="33">
        <f t="shared" ref="R14:R28" si="2">E14/B14</f>
        <v>0.37379576107899809</v>
      </c>
      <c r="S14" s="33">
        <f t="shared" ref="S14:S27" si="3">F14/B14</f>
        <v>0.2119460500963391</v>
      </c>
      <c r="T14" s="33">
        <f t="shared" ref="T14:T26" si="4">G14/B14</f>
        <v>0.13294797687861271</v>
      </c>
      <c r="U14" s="33">
        <f t="shared" ref="U14:U25" si="5">H14/B14</f>
        <v>8.6705202312138727E-2</v>
      </c>
      <c r="V14" s="33">
        <f t="shared" ref="V14:V24" si="6">I14/B14</f>
        <v>5.0096339113680152E-2</v>
      </c>
      <c r="W14" s="33">
        <f t="shared" ref="W14:W23" si="7">J14/B14</f>
        <v>2.6974951830443159E-2</v>
      </c>
      <c r="X14" s="33">
        <f t="shared" ref="X14:X22" si="8">K14/B14</f>
        <v>1.9267822736030827E-2</v>
      </c>
    </row>
    <row r="15" spans="1:25" x14ac:dyDescent="0.25">
      <c r="A15" s="2">
        <v>2009</v>
      </c>
      <c r="B15" s="2">
        <v>688</v>
      </c>
      <c r="C15" s="4">
        <v>506</v>
      </c>
      <c r="D15" s="4">
        <v>357</v>
      </c>
      <c r="E15" s="4">
        <v>219</v>
      </c>
      <c r="F15" s="4">
        <v>121</v>
      </c>
      <c r="G15" s="4">
        <v>66</v>
      </c>
      <c r="H15" s="4">
        <v>41</v>
      </c>
      <c r="I15" s="4">
        <v>27</v>
      </c>
      <c r="J15" s="4">
        <v>17</v>
      </c>
      <c r="K15" s="4">
        <v>8</v>
      </c>
      <c r="N15" s="2">
        <v>2009</v>
      </c>
      <c r="O15" s="2">
        <v>688</v>
      </c>
      <c r="P15" s="33">
        <f t="shared" si="0"/>
        <v>0.73546511627906974</v>
      </c>
      <c r="Q15" s="33">
        <f t="shared" si="1"/>
        <v>0.51889534883720934</v>
      </c>
      <c r="R15" s="33">
        <f t="shared" si="2"/>
        <v>0.3183139534883721</v>
      </c>
      <c r="S15" s="33">
        <f t="shared" si="3"/>
        <v>0.17587209302325582</v>
      </c>
      <c r="T15" s="33">
        <f t="shared" si="4"/>
        <v>9.5930232558139539E-2</v>
      </c>
      <c r="U15" s="33">
        <f t="shared" si="5"/>
        <v>5.9593023255813955E-2</v>
      </c>
      <c r="V15" s="33">
        <f t="shared" si="6"/>
        <v>3.9244186046511628E-2</v>
      </c>
      <c r="W15" s="33">
        <f t="shared" si="7"/>
        <v>2.4709302325581394E-2</v>
      </c>
      <c r="X15" s="33">
        <f t="shared" si="8"/>
        <v>1.1627906976744186E-2</v>
      </c>
    </row>
    <row r="16" spans="1:25" x14ac:dyDescent="0.25">
      <c r="A16" s="2">
        <v>2010</v>
      </c>
      <c r="B16" s="2">
        <v>406</v>
      </c>
      <c r="C16" s="4">
        <v>283</v>
      </c>
      <c r="D16" s="4">
        <v>214</v>
      </c>
      <c r="E16" s="4">
        <v>123</v>
      </c>
      <c r="F16" s="4">
        <v>75</v>
      </c>
      <c r="G16" s="4">
        <v>45</v>
      </c>
      <c r="H16" s="4">
        <v>32</v>
      </c>
      <c r="I16" s="4">
        <v>20</v>
      </c>
      <c r="J16" s="4">
        <v>12</v>
      </c>
      <c r="K16" s="4">
        <v>3</v>
      </c>
      <c r="N16" s="2">
        <v>2010</v>
      </c>
      <c r="O16" s="2">
        <v>406</v>
      </c>
      <c r="P16" s="33">
        <f t="shared" si="0"/>
        <v>0.69704433497536944</v>
      </c>
      <c r="Q16" s="33">
        <f t="shared" si="1"/>
        <v>0.52709359605911332</v>
      </c>
      <c r="R16" s="33">
        <f t="shared" si="2"/>
        <v>0.30295566502463056</v>
      </c>
      <c r="S16" s="33">
        <f t="shared" si="3"/>
        <v>0.18472906403940886</v>
      </c>
      <c r="T16" s="33">
        <f t="shared" si="4"/>
        <v>0.11083743842364532</v>
      </c>
      <c r="U16" s="33">
        <f t="shared" si="5"/>
        <v>7.8817733990147784E-2</v>
      </c>
      <c r="V16" s="33">
        <f t="shared" si="6"/>
        <v>4.9261083743842367E-2</v>
      </c>
      <c r="W16" s="33">
        <f t="shared" si="7"/>
        <v>2.9556650246305417E-2</v>
      </c>
      <c r="X16" s="33">
        <f t="shared" si="8"/>
        <v>7.3891625615763543E-3</v>
      </c>
    </row>
    <row r="17" spans="1:24" x14ac:dyDescent="0.25">
      <c r="A17" s="2">
        <v>2011</v>
      </c>
      <c r="B17" s="2">
        <v>480</v>
      </c>
      <c r="C17" s="4">
        <v>367</v>
      </c>
      <c r="D17" s="4">
        <v>225</v>
      </c>
      <c r="E17" s="4">
        <v>136</v>
      </c>
      <c r="F17" s="4">
        <v>80</v>
      </c>
      <c r="G17" s="4">
        <v>50</v>
      </c>
      <c r="H17" s="4">
        <v>38</v>
      </c>
      <c r="I17" s="4">
        <v>27</v>
      </c>
      <c r="J17" s="4">
        <v>8</v>
      </c>
      <c r="K17" s="4">
        <v>1</v>
      </c>
      <c r="N17" s="2">
        <v>2011</v>
      </c>
      <c r="O17" s="2">
        <v>480</v>
      </c>
      <c r="P17" s="33">
        <f t="shared" si="0"/>
        <v>0.76458333333333328</v>
      </c>
      <c r="Q17" s="33">
        <f t="shared" si="1"/>
        <v>0.46875</v>
      </c>
      <c r="R17" s="33">
        <f t="shared" si="2"/>
        <v>0.28333333333333333</v>
      </c>
      <c r="S17" s="33">
        <f t="shared" si="3"/>
        <v>0.16666666666666666</v>
      </c>
      <c r="T17" s="33">
        <f t="shared" si="4"/>
        <v>0.10416666666666667</v>
      </c>
      <c r="U17" s="33">
        <f t="shared" si="5"/>
        <v>7.9166666666666663E-2</v>
      </c>
      <c r="V17" s="33">
        <f t="shared" si="6"/>
        <v>5.6250000000000001E-2</v>
      </c>
      <c r="W17" s="33">
        <f t="shared" si="7"/>
        <v>1.6666666666666666E-2</v>
      </c>
      <c r="X17" s="33">
        <f t="shared" si="8"/>
        <v>2.0833333333333333E-3</v>
      </c>
    </row>
    <row r="18" spans="1:24" x14ac:dyDescent="0.25">
      <c r="A18" s="2">
        <v>2012</v>
      </c>
      <c r="B18" s="2">
        <v>616</v>
      </c>
      <c r="C18" s="4">
        <v>428</v>
      </c>
      <c r="D18" s="4">
        <v>316</v>
      </c>
      <c r="E18" s="4">
        <v>193</v>
      </c>
      <c r="F18" s="4">
        <v>112</v>
      </c>
      <c r="G18" s="4">
        <v>71</v>
      </c>
      <c r="H18" s="4">
        <v>41</v>
      </c>
      <c r="I18" s="4">
        <v>19</v>
      </c>
      <c r="J18" s="4">
        <v>11</v>
      </c>
      <c r="K18" s="4">
        <v>4</v>
      </c>
      <c r="N18" s="2">
        <v>2012</v>
      </c>
      <c r="O18" s="2">
        <v>616</v>
      </c>
      <c r="P18" s="33">
        <f t="shared" si="0"/>
        <v>0.69480519480519476</v>
      </c>
      <c r="Q18" s="33">
        <f t="shared" si="1"/>
        <v>0.51298701298701299</v>
      </c>
      <c r="R18" s="33">
        <f t="shared" si="2"/>
        <v>0.31331168831168832</v>
      </c>
      <c r="S18" s="33">
        <f t="shared" si="3"/>
        <v>0.18181818181818182</v>
      </c>
      <c r="T18" s="33">
        <f t="shared" si="4"/>
        <v>0.11525974025974026</v>
      </c>
      <c r="U18" s="33">
        <f t="shared" si="5"/>
        <v>6.6558441558441553E-2</v>
      </c>
      <c r="V18" s="33">
        <f t="shared" si="6"/>
        <v>3.0844155844155844E-2</v>
      </c>
      <c r="W18" s="33">
        <f t="shared" si="7"/>
        <v>1.7857142857142856E-2</v>
      </c>
      <c r="X18" s="33">
        <f t="shared" si="8"/>
        <v>6.4935064935064939E-3</v>
      </c>
    </row>
    <row r="19" spans="1:24" x14ac:dyDescent="0.25">
      <c r="A19" s="2">
        <v>2013</v>
      </c>
      <c r="B19" s="2">
        <v>587</v>
      </c>
      <c r="C19" s="4">
        <v>465</v>
      </c>
      <c r="D19" s="4">
        <v>337</v>
      </c>
      <c r="E19" s="4">
        <v>188</v>
      </c>
      <c r="F19" s="4">
        <v>101</v>
      </c>
      <c r="G19" s="4">
        <v>51</v>
      </c>
      <c r="H19" s="4">
        <v>23</v>
      </c>
      <c r="I19" s="4">
        <v>11</v>
      </c>
      <c r="J19" s="4">
        <v>8</v>
      </c>
      <c r="K19" s="4">
        <v>2</v>
      </c>
      <c r="N19" s="2">
        <v>2013</v>
      </c>
      <c r="O19" s="2">
        <v>587</v>
      </c>
      <c r="P19" s="33">
        <f t="shared" si="0"/>
        <v>0.79216354344122653</v>
      </c>
      <c r="Q19" s="33">
        <f t="shared" si="1"/>
        <v>0.57410562180579217</v>
      </c>
      <c r="R19" s="33">
        <f t="shared" si="2"/>
        <v>0.32027257240204432</v>
      </c>
      <c r="S19" s="33">
        <f t="shared" si="3"/>
        <v>0.17206132879045996</v>
      </c>
      <c r="T19" s="33">
        <f t="shared" si="4"/>
        <v>8.6882453151618397E-2</v>
      </c>
      <c r="U19" s="33">
        <f t="shared" si="5"/>
        <v>3.9182282793867124E-2</v>
      </c>
      <c r="V19" s="33">
        <f t="shared" si="6"/>
        <v>1.8739352640545145E-2</v>
      </c>
      <c r="W19" s="33">
        <f t="shared" si="7"/>
        <v>1.3628620102214651E-2</v>
      </c>
      <c r="X19" s="33">
        <f t="shared" si="8"/>
        <v>3.4071550255536627E-3</v>
      </c>
    </row>
    <row r="20" spans="1:24" x14ac:dyDescent="0.25">
      <c r="A20" s="2">
        <v>2014</v>
      </c>
      <c r="B20" s="2">
        <v>385</v>
      </c>
      <c r="C20" s="4">
        <v>312</v>
      </c>
      <c r="D20" s="4">
        <v>239</v>
      </c>
      <c r="E20" s="4">
        <v>132</v>
      </c>
      <c r="F20" s="4">
        <v>56</v>
      </c>
      <c r="G20" s="4">
        <v>27</v>
      </c>
      <c r="H20" s="4">
        <v>16</v>
      </c>
      <c r="I20" s="4">
        <v>4</v>
      </c>
      <c r="J20" s="4">
        <v>2</v>
      </c>
      <c r="K20" s="4">
        <v>1</v>
      </c>
      <c r="N20" s="2">
        <v>2014</v>
      </c>
      <c r="O20" s="2">
        <v>385</v>
      </c>
      <c r="P20" s="33">
        <f t="shared" si="0"/>
        <v>0.81038961038961044</v>
      </c>
      <c r="Q20" s="33">
        <f t="shared" si="1"/>
        <v>0.62077922077922076</v>
      </c>
      <c r="R20" s="33">
        <f t="shared" si="2"/>
        <v>0.34285714285714286</v>
      </c>
      <c r="S20" s="33">
        <f t="shared" si="3"/>
        <v>0.14545454545454545</v>
      </c>
      <c r="T20" s="33">
        <f t="shared" si="4"/>
        <v>7.0129870129870125E-2</v>
      </c>
      <c r="U20" s="33">
        <f t="shared" si="5"/>
        <v>4.1558441558441558E-2</v>
      </c>
      <c r="V20" s="33">
        <f t="shared" si="6"/>
        <v>1.038961038961039E-2</v>
      </c>
      <c r="W20" s="33">
        <f t="shared" si="7"/>
        <v>5.1948051948051948E-3</v>
      </c>
      <c r="X20" s="33">
        <f t="shared" si="8"/>
        <v>2.5974025974025974E-3</v>
      </c>
    </row>
    <row r="21" spans="1:24" x14ac:dyDescent="0.25">
      <c r="A21" s="2">
        <v>2015</v>
      </c>
      <c r="B21" s="2">
        <v>553</v>
      </c>
      <c r="C21" s="4">
        <v>449</v>
      </c>
      <c r="D21" s="4">
        <v>299</v>
      </c>
      <c r="E21" s="4">
        <v>147</v>
      </c>
      <c r="F21" s="4">
        <v>67</v>
      </c>
      <c r="G21" s="4">
        <v>35</v>
      </c>
      <c r="H21" s="4">
        <v>18</v>
      </c>
      <c r="I21" s="4">
        <v>8</v>
      </c>
      <c r="J21" s="4">
        <v>6</v>
      </c>
      <c r="K21" s="4">
        <v>3</v>
      </c>
      <c r="N21" s="2">
        <v>2015</v>
      </c>
      <c r="O21" s="2">
        <v>553</v>
      </c>
      <c r="P21" s="33">
        <f t="shared" si="0"/>
        <v>0.81193490054249551</v>
      </c>
      <c r="Q21" s="33">
        <f t="shared" si="1"/>
        <v>0.54068716094032554</v>
      </c>
      <c r="R21" s="33">
        <f t="shared" si="2"/>
        <v>0.26582278481012656</v>
      </c>
      <c r="S21" s="33">
        <f t="shared" si="3"/>
        <v>0.12115732368896925</v>
      </c>
      <c r="T21" s="33">
        <f t="shared" si="4"/>
        <v>6.3291139240506333E-2</v>
      </c>
      <c r="U21" s="33">
        <f t="shared" si="5"/>
        <v>3.25497287522604E-2</v>
      </c>
      <c r="V21" s="33">
        <f t="shared" si="6"/>
        <v>1.4466546112115732E-2</v>
      </c>
      <c r="W21" s="33">
        <f t="shared" si="7"/>
        <v>1.0849909584086799E-2</v>
      </c>
      <c r="X21" s="33">
        <f t="shared" si="8"/>
        <v>5.4249547920433997E-3</v>
      </c>
    </row>
    <row r="22" spans="1:24" x14ac:dyDescent="0.25">
      <c r="A22" s="2">
        <v>2016</v>
      </c>
      <c r="B22" s="2">
        <v>412</v>
      </c>
      <c r="C22" s="4">
        <v>302</v>
      </c>
      <c r="D22" s="4">
        <v>229</v>
      </c>
      <c r="E22" s="4">
        <v>108</v>
      </c>
      <c r="F22" s="4">
        <v>54</v>
      </c>
      <c r="G22" s="4">
        <v>26</v>
      </c>
      <c r="H22" s="4">
        <v>10</v>
      </c>
      <c r="I22" s="4">
        <v>7</v>
      </c>
      <c r="J22" s="4">
        <v>6</v>
      </c>
      <c r="K22" s="4">
        <v>4</v>
      </c>
      <c r="N22" s="2">
        <v>2016</v>
      </c>
      <c r="O22" s="2">
        <v>412</v>
      </c>
      <c r="P22" s="33">
        <f t="shared" si="0"/>
        <v>0.73300970873786409</v>
      </c>
      <c r="Q22" s="33">
        <f t="shared" si="1"/>
        <v>0.55582524271844658</v>
      </c>
      <c r="R22" s="33">
        <f t="shared" si="2"/>
        <v>0.26213592233009708</v>
      </c>
      <c r="S22" s="33">
        <f t="shared" si="3"/>
        <v>0.13106796116504854</v>
      </c>
      <c r="T22" s="33">
        <f t="shared" si="4"/>
        <v>6.3106796116504854E-2</v>
      </c>
      <c r="U22" s="33">
        <f t="shared" si="5"/>
        <v>2.4271844660194174E-2</v>
      </c>
      <c r="V22" s="33">
        <f t="shared" si="6"/>
        <v>1.6990291262135922E-2</v>
      </c>
      <c r="W22" s="33">
        <f t="shared" si="7"/>
        <v>1.4563106796116505E-2</v>
      </c>
      <c r="X22" s="33">
        <f t="shared" si="8"/>
        <v>9.7087378640776691E-3</v>
      </c>
    </row>
    <row r="23" spans="1:24" x14ac:dyDescent="0.25">
      <c r="A23" s="2">
        <v>2017</v>
      </c>
      <c r="B23" s="2">
        <v>424</v>
      </c>
      <c r="C23" s="4">
        <v>322</v>
      </c>
      <c r="D23" s="4">
        <v>238</v>
      </c>
      <c r="E23" s="4">
        <v>105</v>
      </c>
      <c r="F23" s="4">
        <v>54</v>
      </c>
      <c r="G23" s="4">
        <v>15</v>
      </c>
      <c r="H23" s="4">
        <v>9</v>
      </c>
      <c r="I23" s="4">
        <v>6</v>
      </c>
      <c r="J23" s="4">
        <v>1</v>
      </c>
      <c r="K23" s="4">
        <v>1</v>
      </c>
      <c r="N23" s="2">
        <v>2017</v>
      </c>
      <c r="O23" s="2">
        <v>424</v>
      </c>
      <c r="P23" s="33">
        <f t="shared" si="0"/>
        <v>0.75943396226415094</v>
      </c>
      <c r="Q23" s="33">
        <f t="shared" si="1"/>
        <v>0.56132075471698117</v>
      </c>
      <c r="R23" s="33">
        <f t="shared" si="2"/>
        <v>0.24764150943396226</v>
      </c>
      <c r="S23" s="33">
        <f t="shared" si="3"/>
        <v>0.12735849056603774</v>
      </c>
      <c r="T23" s="33">
        <f t="shared" si="4"/>
        <v>3.5377358490566037E-2</v>
      </c>
      <c r="U23" s="33">
        <f t="shared" si="5"/>
        <v>2.1226415094339621E-2</v>
      </c>
      <c r="V23" s="33">
        <f t="shared" si="6"/>
        <v>1.4150943396226415E-2</v>
      </c>
      <c r="W23" s="33">
        <f t="shared" si="7"/>
        <v>2.3584905660377358E-3</v>
      </c>
      <c r="X23" s="3">
        <f>K23/B23</f>
        <v>2.3584905660377358E-3</v>
      </c>
    </row>
    <row r="24" spans="1:24" x14ac:dyDescent="0.25">
      <c r="A24" s="2">
        <v>2018</v>
      </c>
      <c r="B24" s="2">
        <v>516</v>
      </c>
      <c r="C24" s="4">
        <v>412</v>
      </c>
      <c r="D24" s="4">
        <v>315</v>
      </c>
      <c r="E24" s="4">
        <v>163</v>
      </c>
      <c r="F24" s="4">
        <v>71</v>
      </c>
      <c r="G24" s="4">
        <v>47</v>
      </c>
      <c r="H24" s="4">
        <v>14</v>
      </c>
      <c r="I24" s="4">
        <v>9</v>
      </c>
      <c r="J24" s="4">
        <v>6</v>
      </c>
      <c r="K24" s="4"/>
      <c r="N24" s="2">
        <v>2018</v>
      </c>
      <c r="O24" s="2">
        <v>516</v>
      </c>
      <c r="P24" s="33">
        <f t="shared" si="0"/>
        <v>0.79844961240310075</v>
      </c>
      <c r="Q24" s="33">
        <f t="shared" si="1"/>
        <v>0.61046511627906974</v>
      </c>
      <c r="R24" s="33">
        <f t="shared" si="2"/>
        <v>0.31589147286821706</v>
      </c>
      <c r="S24" s="33">
        <f t="shared" si="3"/>
        <v>0.1375968992248062</v>
      </c>
      <c r="T24" s="33">
        <f t="shared" si="4"/>
        <v>9.1085271317829453E-2</v>
      </c>
      <c r="U24" s="33">
        <f t="shared" si="5"/>
        <v>2.7131782945736434E-2</v>
      </c>
      <c r="V24" s="33">
        <f t="shared" si="6"/>
        <v>1.7441860465116279E-2</v>
      </c>
      <c r="W24" s="3">
        <f>J24/B24</f>
        <v>1.1627906976744186E-2</v>
      </c>
      <c r="X24" s="3">
        <f>K24/B24</f>
        <v>0</v>
      </c>
    </row>
    <row r="25" spans="1:24" x14ac:dyDescent="0.25">
      <c r="A25" s="2">
        <v>2019</v>
      </c>
      <c r="B25" s="2">
        <v>543</v>
      </c>
      <c r="C25" s="4">
        <v>438</v>
      </c>
      <c r="D25" s="4">
        <v>341</v>
      </c>
      <c r="E25" s="4">
        <v>168</v>
      </c>
      <c r="F25" s="4">
        <v>89</v>
      </c>
      <c r="G25" s="4">
        <v>40</v>
      </c>
      <c r="H25" s="4">
        <v>17</v>
      </c>
      <c r="I25" s="4">
        <v>7</v>
      </c>
      <c r="J25" s="4"/>
      <c r="K25" s="4"/>
      <c r="N25" s="2">
        <v>2019</v>
      </c>
      <c r="O25" s="2">
        <v>543</v>
      </c>
      <c r="P25" s="33">
        <f t="shared" si="0"/>
        <v>0.8066298342541437</v>
      </c>
      <c r="Q25" s="33">
        <f t="shared" si="1"/>
        <v>0.62799263351749535</v>
      </c>
      <c r="R25" s="33">
        <f t="shared" si="2"/>
        <v>0.30939226519337015</v>
      </c>
      <c r="S25" s="33">
        <f t="shared" si="3"/>
        <v>0.16390423572744015</v>
      </c>
      <c r="T25" s="33">
        <f t="shared" si="4"/>
        <v>7.3664825046040522E-2</v>
      </c>
      <c r="U25" s="33">
        <f t="shared" si="5"/>
        <v>3.1307550644567222E-2</v>
      </c>
      <c r="V25" s="3">
        <f>I25/B25</f>
        <v>1.289134438305709E-2</v>
      </c>
      <c r="W25" s="3"/>
      <c r="X25" s="4"/>
    </row>
    <row r="26" spans="1:24" x14ac:dyDescent="0.25">
      <c r="A26" s="2">
        <v>2020</v>
      </c>
      <c r="B26" s="2">
        <v>675</v>
      </c>
      <c r="C26" s="4">
        <v>525</v>
      </c>
      <c r="D26" s="4">
        <v>380</v>
      </c>
      <c r="E26" s="4">
        <v>170</v>
      </c>
      <c r="F26" s="4">
        <v>78</v>
      </c>
      <c r="G26" s="4">
        <v>43</v>
      </c>
      <c r="H26" s="4">
        <v>18</v>
      </c>
      <c r="I26" s="4"/>
      <c r="J26" s="4"/>
      <c r="K26" s="4"/>
      <c r="N26" s="2">
        <v>2020</v>
      </c>
      <c r="O26" s="2">
        <v>675</v>
      </c>
      <c r="P26" s="33">
        <f t="shared" si="0"/>
        <v>0.77777777777777779</v>
      </c>
      <c r="Q26" s="33">
        <f t="shared" si="1"/>
        <v>0.562962962962963</v>
      </c>
      <c r="R26" s="33">
        <f t="shared" si="2"/>
        <v>0.25185185185185183</v>
      </c>
      <c r="S26" s="33">
        <f t="shared" si="3"/>
        <v>0.11555555555555555</v>
      </c>
      <c r="T26" s="33">
        <f t="shared" si="4"/>
        <v>6.3703703703703707E-2</v>
      </c>
      <c r="U26" s="3">
        <f>H26/B26</f>
        <v>2.6666666666666668E-2</v>
      </c>
      <c r="V26" s="3"/>
      <c r="W26" s="4"/>
      <c r="X26" s="4"/>
    </row>
    <row r="27" spans="1:24" x14ac:dyDescent="0.25">
      <c r="A27" s="2">
        <v>2021</v>
      </c>
      <c r="B27" s="2">
        <v>539</v>
      </c>
      <c r="C27" s="4">
        <v>386</v>
      </c>
      <c r="D27" s="4">
        <v>287</v>
      </c>
      <c r="E27" s="4">
        <v>138</v>
      </c>
      <c r="F27" s="4">
        <v>55</v>
      </c>
      <c r="G27" s="4">
        <v>26</v>
      </c>
      <c r="H27" s="4"/>
      <c r="I27" s="4"/>
      <c r="J27" s="4"/>
      <c r="K27" s="4"/>
      <c r="N27" s="2">
        <v>2021</v>
      </c>
      <c r="O27" s="2">
        <v>539</v>
      </c>
      <c r="P27" s="33">
        <f t="shared" si="0"/>
        <v>0.71614100185528762</v>
      </c>
      <c r="Q27" s="33">
        <f t="shared" si="1"/>
        <v>0.53246753246753242</v>
      </c>
      <c r="R27" s="33">
        <f t="shared" si="2"/>
        <v>0.25602968460111319</v>
      </c>
      <c r="S27" s="33">
        <f t="shared" si="3"/>
        <v>0.10204081632653061</v>
      </c>
      <c r="T27" s="3">
        <f>G27/B27</f>
        <v>4.8237476808905382E-2</v>
      </c>
      <c r="U27" s="3"/>
      <c r="V27" s="4"/>
      <c r="W27" s="4"/>
      <c r="X27" s="4"/>
    </row>
    <row r="28" spans="1:24" x14ac:dyDescent="0.25">
      <c r="A28" s="2">
        <v>2022</v>
      </c>
      <c r="B28" s="2">
        <v>467</v>
      </c>
      <c r="C28" s="4">
        <v>373</v>
      </c>
      <c r="D28" s="4">
        <v>260</v>
      </c>
      <c r="E28" s="4">
        <v>116</v>
      </c>
      <c r="F28" s="4">
        <v>51</v>
      </c>
      <c r="G28" s="4"/>
      <c r="H28" s="4"/>
      <c r="I28" s="4"/>
      <c r="J28" s="4"/>
      <c r="K28" s="4"/>
      <c r="N28" s="2">
        <v>2022</v>
      </c>
      <c r="O28" s="2">
        <v>467</v>
      </c>
      <c r="P28" s="33">
        <f t="shared" si="0"/>
        <v>0.79871520342612423</v>
      </c>
      <c r="Q28" s="33">
        <f t="shared" si="1"/>
        <v>0.55674518201284795</v>
      </c>
      <c r="R28" s="33">
        <f t="shared" si="2"/>
        <v>0.24839400428265523</v>
      </c>
      <c r="S28" s="3">
        <f>F28/B28</f>
        <v>0.10920770877944326</v>
      </c>
      <c r="T28" s="4"/>
      <c r="U28" s="3"/>
      <c r="V28" s="4"/>
      <c r="W28" s="4"/>
      <c r="X28" s="4"/>
    </row>
    <row r="29" spans="1:24" x14ac:dyDescent="0.25">
      <c r="A29" s="2">
        <v>2023</v>
      </c>
      <c r="B29" s="2">
        <v>526</v>
      </c>
      <c r="C29" s="4">
        <v>381</v>
      </c>
      <c r="D29" s="4">
        <v>263</v>
      </c>
      <c r="E29" s="4">
        <v>98</v>
      </c>
      <c r="F29" s="4"/>
      <c r="G29" s="4"/>
      <c r="H29" s="4"/>
      <c r="I29" s="4"/>
      <c r="J29" s="4"/>
      <c r="K29" s="4"/>
      <c r="M29"/>
      <c r="N29" s="2">
        <v>2023</v>
      </c>
      <c r="O29" s="2">
        <v>526</v>
      </c>
      <c r="P29" s="39">
        <f t="shared" si="0"/>
        <v>0.7243346007604563</v>
      </c>
      <c r="Q29" s="39">
        <f t="shared" si="1"/>
        <v>0.5</v>
      </c>
      <c r="R29" s="40">
        <f>E29/B29</f>
        <v>0.18631178707224336</v>
      </c>
      <c r="S29" s="40"/>
      <c r="T29" s="4"/>
      <c r="U29" s="4"/>
      <c r="V29" s="4"/>
      <c r="W29" s="4"/>
      <c r="X29" s="4"/>
    </row>
    <row r="30" spans="1:24" x14ac:dyDescent="0.25">
      <c r="A30" s="2">
        <v>2024</v>
      </c>
      <c r="B30" s="2">
        <v>600</v>
      </c>
      <c r="C30" s="4">
        <v>425</v>
      </c>
      <c r="D30" s="4">
        <v>258</v>
      </c>
      <c r="E30" s="4"/>
      <c r="F30" s="4"/>
      <c r="G30" s="4"/>
      <c r="H30" s="4"/>
      <c r="I30" s="4"/>
      <c r="J30" s="4"/>
      <c r="K30" s="4"/>
      <c r="M30"/>
      <c r="N30" s="2">
        <v>2024</v>
      </c>
      <c r="O30" s="2">
        <v>600</v>
      </c>
      <c r="P30" s="39">
        <f>C30/B30</f>
        <v>0.70833333333333337</v>
      </c>
      <c r="Q30" s="39">
        <f>D30/B30</f>
        <v>0.43</v>
      </c>
      <c r="R30" s="4"/>
      <c r="S30" s="4"/>
      <c r="T30" s="4"/>
      <c r="U30" s="4"/>
      <c r="V30" s="4"/>
      <c r="W30" s="4"/>
      <c r="X30" s="4"/>
    </row>
    <row r="31" spans="1:24" s="29" customFormat="1" x14ac:dyDescent="0.25">
      <c r="A31" s="41">
        <v>2025</v>
      </c>
      <c r="B31" s="41">
        <v>603</v>
      </c>
      <c r="C31" s="28">
        <v>436</v>
      </c>
      <c r="D31" s="28"/>
      <c r="E31" s="28"/>
      <c r="F31" s="28"/>
      <c r="G31" s="28"/>
      <c r="H31" s="28"/>
      <c r="I31" s="28"/>
      <c r="J31" s="28"/>
      <c r="K31" s="28"/>
      <c r="N31" s="41">
        <v>2025</v>
      </c>
      <c r="O31" s="41">
        <v>603</v>
      </c>
      <c r="P31" s="42">
        <f>C31/B31</f>
        <v>0.72305140961857384</v>
      </c>
      <c r="Q31" s="28"/>
      <c r="R31" s="28"/>
      <c r="S31" s="28"/>
      <c r="T31" s="28"/>
      <c r="U31" s="28"/>
      <c r="V31" s="28"/>
      <c r="W31" s="28"/>
      <c r="X31" s="28"/>
    </row>
  </sheetData>
  <mergeCells count="16">
    <mergeCell ref="A10:L10"/>
    <mergeCell ref="N8:Y8"/>
    <mergeCell ref="A1:L1"/>
    <mergeCell ref="A2:L2"/>
    <mergeCell ref="A3:L3"/>
    <mergeCell ref="A4:L4"/>
    <mergeCell ref="A7:L7"/>
    <mergeCell ref="A8:L8"/>
    <mergeCell ref="A9:L9"/>
    <mergeCell ref="N1:Y1"/>
    <mergeCell ref="N2:Y2"/>
    <mergeCell ref="N3:Y3"/>
    <mergeCell ref="N4:Y4"/>
    <mergeCell ref="N7:Y7"/>
    <mergeCell ref="N9:Y9"/>
    <mergeCell ref="N10:Y10"/>
  </mergeCells>
  <hyperlinks>
    <hyperlink ref="A5" location="Contenido!A1" display="Regresar" xr:uid="{5C17D9F5-CCA2-425F-B39A-9E6C9BF9CDB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ADC9-E0E1-4665-900C-3E516673AE8E}">
  <dimension ref="A1:Y32"/>
  <sheetViews>
    <sheetView workbookViewId="0">
      <selection activeCell="A7" sqref="A7:L7"/>
    </sheetView>
  </sheetViews>
  <sheetFormatPr defaultRowHeight="15" x14ac:dyDescent="0.25"/>
  <cols>
    <col min="2" max="2" width="16" customWidth="1"/>
    <col min="3" max="12" width="11.140625" customWidth="1"/>
    <col min="13" max="13" width="4.140625" style="27" customWidth="1"/>
    <col min="15" max="15" width="16.5703125" customWidth="1"/>
    <col min="16" max="25" width="11.140625" customWidth="1"/>
  </cols>
  <sheetData>
    <row r="1" spans="1:2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N1" s="47" t="s">
        <v>0</v>
      </c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N2" s="47" t="s">
        <v>1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N3" s="47" t="s">
        <v>2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N4" s="47" t="s">
        <v>3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x14ac:dyDescent="0.25">
      <c r="A5" s="35" t="s">
        <v>30</v>
      </c>
    </row>
    <row r="7" spans="1:25" x14ac:dyDescent="0.25">
      <c r="A7" s="47" t="s">
        <v>45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N7" s="47" t="s">
        <v>46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x14ac:dyDescent="0.25">
      <c r="A8" s="47" t="s">
        <v>32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N8" s="47" t="s">
        <v>32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x14ac:dyDescent="0.25">
      <c r="A9" s="49" t="s">
        <v>47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N9" s="49" t="s">
        <v>47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spans="1:25" x14ac:dyDescent="0.25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N10" s="49" t="s">
        <v>4</v>
      </c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2" spans="1:25" ht="45" x14ac:dyDescent="0.25">
      <c r="A12" s="34" t="s">
        <v>34</v>
      </c>
      <c r="B12" s="31" t="s">
        <v>35</v>
      </c>
      <c r="C12" s="34" t="s">
        <v>36</v>
      </c>
      <c r="D12" s="34" t="s">
        <v>37</v>
      </c>
      <c r="E12" s="34" t="s">
        <v>38</v>
      </c>
      <c r="F12" s="34" t="s">
        <v>39</v>
      </c>
      <c r="G12" s="34" t="s">
        <v>40</v>
      </c>
      <c r="H12" s="34" t="s">
        <v>41</v>
      </c>
      <c r="I12" s="34" t="s">
        <v>42</v>
      </c>
      <c r="J12" s="34" t="s">
        <v>43</v>
      </c>
      <c r="K12" s="34" t="s">
        <v>44</v>
      </c>
      <c r="N12" s="34" t="s">
        <v>34</v>
      </c>
      <c r="O12" s="31" t="s">
        <v>35</v>
      </c>
      <c r="P12" s="34" t="s">
        <v>36</v>
      </c>
      <c r="Q12" s="34" t="s">
        <v>37</v>
      </c>
      <c r="R12" s="34" t="s">
        <v>38</v>
      </c>
      <c r="S12" s="34" t="s">
        <v>39</v>
      </c>
      <c r="T12" s="34" t="s">
        <v>40</v>
      </c>
      <c r="U12" s="34" t="s">
        <v>41</v>
      </c>
      <c r="V12" s="34" t="s">
        <v>42</v>
      </c>
      <c r="W12" s="34" t="s">
        <v>43</v>
      </c>
      <c r="X12" s="34" t="s">
        <v>44</v>
      </c>
    </row>
    <row r="13" spans="1:25" x14ac:dyDescent="0.25">
      <c r="A13" s="4">
        <v>2007</v>
      </c>
      <c r="B13" s="4">
        <v>158</v>
      </c>
      <c r="C13" s="4">
        <v>131</v>
      </c>
      <c r="D13" s="4">
        <v>113</v>
      </c>
      <c r="E13" s="4">
        <v>99</v>
      </c>
      <c r="F13" s="4">
        <v>83</v>
      </c>
      <c r="G13" s="4">
        <v>69</v>
      </c>
      <c r="H13" s="4">
        <v>52</v>
      </c>
      <c r="I13" s="4">
        <v>41</v>
      </c>
      <c r="J13" s="4">
        <v>25</v>
      </c>
      <c r="K13" s="4">
        <v>19</v>
      </c>
      <c r="N13" s="4">
        <v>2007</v>
      </c>
      <c r="O13" s="4">
        <v>158</v>
      </c>
      <c r="P13" s="3">
        <f>C13/B13</f>
        <v>0.82911392405063289</v>
      </c>
      <c r="Q13" s="3">
        <f>D13/B13</f>
        <v>0.71518987341772156</v>
      </c>
      <c r="R13" s="3">
        <f>E13/B13</f>
        <v>0.62658227848101267</v>
      </c>
      <c r="S13" s="3">
        <f>F13/B13</f>
        <v>0.52531645569620256</v>
      </c>
      <c r="T13" s="3">
        <f>G13/B13</f>
        <v>0.43670886075949367</v>
      </c>
      <c r="U13" s="3">
        <f>H13/B13</f>
        <v>0.32911392405063289</v>
      </c>
      <c r="V13" s="3">
        <f>I13/B13</f>
        <v>0.25949367088607594</v>
      </c>
      <c r="W13" s="3">
        <f>J13/B13</f>
        <v>0.15822784810126583</v>
      </c>
      <c r="X13" s="3">
        <f>K13/B13</f>
        <v>0.12025316455696203</v>
      </c>
    </row>
    <row r="14" spans="1:25" x14ac:dyDescent="0.25">
      <c r="A14" s="4">
        <v>2008</v>
      </c>
      <c r="B14" s="4">
        <v>127</v>
      </c>
      <c r="C14" s="4">
        <v>112</v>
      </c>
      <c r="D14" s="4">
        <v>101</v>
      </c>
      <c r="E14" s="4">
        <v>83</v>
      </c>
      <c r="F14" s="4">
        <v>75</v>
      </c>
      <c r="G14" s="4">
        <v>68</v>
      </c>
      <c r="H14" s="4">
        <v>61</v>
      </c>
      <c r="I14" s="4">
        <v>34</v>
      </c>
      <c r="J14" s="4">
        <v>23</v>
      </c>
      <c r="K14" s="4">
        <v>10</v>
      </c>
      <c r="N14" s="4">
        <v>2008</v>
      </c>
      <c r="O14" s="4">
        <v>127</v>
      </c>
      <c r="P14" s="3">
        <f t="shared" ref="P14:P31" si="0">C14/B14</f>
        <v>0.88188976377952755</v>
      </c>
      <c r="Q14" s="3">
        <f t="shared" ref="Q14:Q29" si="1">D14/B14</f>
        <v>0.79527559055118113</v>
      </c>
      <c r="R14" s="3">
        <f t="shared" ref="R14:R28" si="2">E14/B14</f>
        <v>0.65354330708661412</v>
      </c>
      <c r="S14" s="3">
        <f t="shared" ref="S14:S27" si="3">F14/B14</f>
        <v>0.59055118110236215</v>
      </c>
      <c r="T14" s="3">
        <f t="shared" ref="T14:T26" si="4">G14/B14</f>
        <v>0.53543307086614178</v>
      </c>
      <c r="U14" s="3">
        <f t="shared" ref="U14:U24" si="5">H14/B14</f>
        <v>0.48031496062992124</v>
      </c>
      <c r="V14" s="3">
        <f t="shared" ref="V14:V24" si="6">I14/B14</f>
        <v>0.26771653543307089</v>
      </c>
      <c r="W14" s="3">
        <f t="shared" ref="W14:W23" si="7">J14/B14</f>
        <v>0.18110236220472442</v>
      </c>
      <c r="X14" s="3">
        <f t="shared" ref="X14:X22" si="8">K14/B14</f>
        <v>7.874015748031496E-2</v>
      </c>
    </row>
    <row r="15" spans="1:25" x14ac:dyDescent="0.25">
      <c r="A15" s="4">
        <v>2009</v>
      </c>
      <c r="B15" s="4">
        <v>159</v>
      </c>
      <c r="C15" s="4">
        <v>140</v>
      </c>
      <c r="D15" s="4">
        <v>123</v>
      </c>
      <c r="E15" s="4">
        <v>108</v>
      </c>
      <c r="F15" s="4">
        <v>98</v>
      </c>
      <c r="G15" s="4">
        <v>80</v>
      </c>
      <c r="H15" s="4">
        <v>51</v>
      </c>
      <c r="I15" s="4">
        <v>41</v>
      </c>
      <c r="J15" s="4">
        <v>27</v>
      </c>
      <c r="K15" s="4">
        <v>26</v>
      </c>
      <c r="N15" s="4">
        <v>2009</v>
      </c>
      <c r="O15" s="4">
        <v>159</v>
      </c>
      <c r="P15" s="3">
        <f t="shared" si="0"/>
        <v>0.88050314465408808</v>
      </c>
      <c r="Q15" s="3">
        <f t="shared" si="1"/>
        <v>0.77358490566037741</v>
      </c>
      <c r="R15" s="3">
        <f t="shared" si="2"/>
        <v>0.67924528301886788</v>
      </c>
      <c r="S15" s="3">
        <f t="shared" si="3"/>
        <v>0.61635220125786161</v>
      </c>
      <c r="T15" s="3">
        <f t="shared" si="4"/>
        <v>0.50314465408805031</v>
      </c>
      <c r="U15" s="3">
        <f t="shared" si="5"/>
        <v>0.32075471698113206</v>
      </c>
      <c r="V15" s="3">
        <f t="shared" si="6"/>
        <v>0.25786163522012578</v>
      </c>
      <c r="W15" s="3">
        <f t="shared" si="7"/>
        <v>0.16981132075471697</v>
      </c>
      <c r="X15" s="3">
        <f t="shared" si="8"/>
        <v>0.16352201257861634</v>
      </c>
    </row>
    <row r="16" spans="1:25" x14ac:dyDescent="0.25">
      <c r="A16" s="4">
        <v>2010</v>
      </c>
      <c r="B16" s="4">
        <v>99</v>
      </c>
      <c r="C16" s="4">
        <v>78</v>
      </c>
      <c r="D16" s="4">
        <v>77</v>
      </c>
      <c r="E16" s="4">
        <v>74</v>
      </c>
      <c r="F16" s="4">
        <v>69</v>
      </c>
      <c r="G16" s="4">
        <v>44</v>
      </c>
      <c r="H16" s="4">
        <v>32</v>
      </c>
      <c r="I16" s="4">
        <v>22</v>
      </c>
      <c r="J16" s="4">
        <v>13</v>
      </c>
      <c r="K16" s="4">
        <v>9</v>
      </c>
      <c r="N16" s="4">
        <v>2010</v>
      </c>
      <c r="O16" s="4">
        <v>99</v>
      </c>
      <c r="P16" s="3">
        <f t="shared" si="0"/>
        <v>0.78787878787878785</v>
      </c>
      <c r="Q16" s="3">
        <f t="shared" si="1"/>
        <v>0.77777777777777779</v>
      </c>
      <c r="R16" s="3">
        <f t="shared" si="2"/>
        <v>0.74747474747474751</v>
      </c>
      <c r="S16" s="3">
        <f t="shared" si="3"/>
        <v>0.69696969696969702</v>
      </c>
      <c r="T16" s="3">
        <f t="shared" si="4"/>
        <v>0.44444444444444442</v>
      </c>
      <c r="U16" s="3">
        <f t="shared" si="5"/>
        <v>0.32323232323232326</v>
      </c>
      <c r="V16" s="3">
        <f t="shared" si="6"/>
        <v>0.22222222222222221</v>
      </c>
      <c r="W16" s="3">
        <f t="shared" si="7"/>
        <v>0.13131313131313133</v>
      </c>
      <c r="X16" s="3">
        <f t="shared" si="8"/>
        <v>9.0909090909090912E-2</v>
      </c>
    </row>
    <row r="17" spans="1:24" x14ac:dyDescent="0.25">
      <c r="A17" s="4">
        <v>2011</v>
      </c>
      <c r="B17" s="4">
        <v>128</v>
      </c>
      <c r="C17" s="4">
        <v>114</v>
      </c>
      <c r="D17" s="4">
        <v>103</v>
      </c>
      <c r="E17" s="4">
        <v>95</v>
      </c>
      <c r="F17" s="4">
        <v>81</v>
      </c>
      <c r="G17" s="4">
        <v>64</v>
      </c>
      <c r="H17" s="4">
        <v>46</v>
      </c>
      <c r="I17" s="4">
        <v>35</v>
      </c>
      <c r="J17" s="4">
        <v>29</v>
      </c>
      <c r="K17" s="4">
        <v>21</v>
      </c>
      <c r="N17" s="4">
        <v>2011</v>
      </c>
      <c r="O17" s="4">
        <v>128</v>
      </c>
      <c r="P17" s="3">
        <f t="shared" si="0"/>
        <v>0.890625</v>
      </c>
      <c r="Q17" s="3">
        <f t="shared" si="1"/>
        <v>0.8046875</v>
      </c>
      <c r="R17" s="3">
        <f t="shared" si="2"/>
        <v>0.7421875</v>
      </c>
      <c r="S17" s="3">
        <f t="shared" si="3"/>
        <v>0.6328125</v>
      </c>
      <c r="T17" s="3">
        <f t="shared" si="4"/>
        <v>0.5</v>
      </c>
      <c r="U17" s="3">
        <f t="shared" si="5"/>
        <v>0.359375</v>
      </c>
      <c r="V17" s="3">
        <f t="shared" si="6"/>
        <v>0.2734375</v>
      </c>
      <c r="W17" s="3">
        <f t="shared" si="7"/>
        <v>0.2265625</v>
      </c>
      <c r="X17" s="3">
        <f t="shared" si="8"/>
        <v>0.1640625</v>
      </c>
    </row>
    <row r="18" spans="1:24" x14ac:dyDescent="0.25">
      <c r="A18" s="4">
        <v>2012</v>
      </c>
      <c r="B18" s="4">
        <v>144</v>
      </c>
      <c r="C18" s="4">
        <v>110</v>
      </c>
      <c r="D18" s="4">
        <v>101</v>
      </c>
      <c r="E18" s="4">
        <v>82</v>
      </c>
      <c r="F18" s="4">
        <v>74</v>
      </c>
      <c r="G18" s="4">
        <v>55</v>
      </c>
      <c r="H18" s="4">
        <v>46</v>
      </c>
      <c r="I18" s="4">
        <v>40</v>
      </c>
      <c r="J18" s="4">
        <v>28</v>
      </c>
      <c r="K18" s="4">
        <v>19</v>
      </c>
      <c r="N18" s="4">
        <v>2012</v>
      </c>
      <c r="O18" s="4">
        <v>144</v>
      </c>
      <c r="P18" s="3">
        <f t="shared" si="0"/>
        <v>0.76388888888888884</v>
      </c>
      <c r="Q18" s="3">
        <f t="shared" si="1"/>
        <v>0.70138888888888884</v>
      </c>
      <c r="R18" s="3">
        <f t="shared" si="2"/>
        <v>0.56944444444444442</v>
      </c>
      <c r="S18" s="3">
        <f t="shared" si="3"/>
        <v>0.51388888888888884</v>
      </c>
      <c r="T18" s="3">
        <f t="shared" si="4"/>
        <v>0.38194444444444442</v>
      </c>
      <c r="U18" s="3">
        <f t="shared" si="5"/>
        <v>0.31944444444444442</v>
      </c>
      <c r="V18" s="3">
        <f t="shared" si="6"/>
        <v>0.27777777777777779</v>
      </c>
      <c r="W18" s="3">
        <f t="shared" si="7"/>
        <v>0.19444444444444445</v>
      </c>
      <c r="X18" s="3">
        <f t="shared" si="8"/>
        <v>0.13194444444444445</v>
      </c>
    </row>
    <row r="19" spans="1:24" x14ac:dyDescent="0.25">
      <c r="A19" s="4">
        <v>2013</v>
      </c>
      <c r="B19" s="4">
        <v>180</v>
      </c>
      <c r="C19" s="4">
        <v>155</v>
      </c>
      <c r="D19" s="4">
        <v>136</v>
      </c>
      <c r="E19" s="4">
        <v>127</v>
      </c>
      <c r="F19" s="4">
        <v>113</v>
      </c>
      <c r="G19" s="4">
        <v>95</v>
      </c>
      <c r="H19" s="4">
        <v>73</v>
      </c>
      <c r="I19" s="4">
        <v>57</v>
      </c>
      <c r="J19" s="4">
        <v>42</v>
      </c>
      <c r="K19" s="4">
        <v>26</v>
      </c>
      <c r="N19" s="4">
        <v>2013</v>
      </c>
      <c r="O19" s="4">
        <v>180</v>
      </c>
      <c r="P19" s="3">
        <f t="shared" si="0"/>
        <v>0.86111111111111116</v>
      </c>
      <c r="Q19" s="3">
        <f t="shared" si="1"/>
        <v>0.75555555555555554</v>
      </c>
      <c r="R19" s="3">
        <f t="shared" si="2"/>
        <v>0.7055555555555556</v>
      </c>
      <c r="S19" s="3">
        <f t="shared" si="3"/>
        <v>0.62777777777777777</v>
      </c>
      <c r="T19" s="3">
        <f t="shared" si="4"/>
        <v>0.52777777777777779</v>
      </c>
      <c r="U19" s="3">
        <f t="shared" si="5"/>
        <v>0.40555555555555556</v>
      </c>
      <c r="V19" s="3">
        <f t="shared" si="6"/>
        <v>0.31666666666666665</v>
      </c>
      <c r="W19" s="3">
        <f t="shared" si="7"/>
        <v>0.23333333333333334</v>
      </c>
      <c r="X19" s="3">
        <f t="shared" si="8"/>
        <v>0.14444444444444443</v>
      </c>
    </row>
    <row r="20" spans="1:24" x14ac:dyDescent="0.25">
      <c r="A20" s="4">
        <v>2014</v>
      </c>
      <c r="B20" s="4">
        <v>106</v>
      </c>
      <c r="C20" s="4">
        <v>75</v>
      </c>
      <c r="D20" s="4">
        <v>66</v>
      </c>
      <c r="E20" s="4">
        <v>58</v>
      </c>
      <c r="F20" s="4">
        <v>54</v>
      </c>
      <c r="G20" s="4">
        <v>44</v>
      </c>
      <c r="H20" s="4">
        <v>38</v>
      </c>
      <c r="I20" s="4">
        <v>28</v>
      </c>
      <c r="J20" s="4">
        <v>23</v>
      </c>
      <c r="K20" s="4">
        <v>20</v>
      </c>
      <c r="N20" s="4">
        <v>2014</v>
      </c>
      <c r="O20" s="4">
        <v>106</v>
      </c>
      <c r="P20" s="3">
        <f t="shared" si="0"/>
        <v>0.70754716981132071</v>
      </c>
      <c r="Q20" s="3">
        <f t="shared" si="1"/>
        <v>0.62264150943396224</v>
      </c>
      <c r="R20" s="3">
        <f t="shared" si="2"/>
        <v>0.54716981132075471</v>
      </c>
      <c r="S20" s="3">
        <f t="shared" si="3"/>
        <v>0.50943396226415094</v>
      </c>
      <c r="T20" s="3">
        <f t="shared" si="4"/>
        <v>0.41509433962264153</v>
      </c>
      <c r="U20" s="3">
        <f t="shared" si="5"/>
        <v>0.35849056603773582</v>
      </c>
      <c r="V20" s="3">
        <f t="shared" si="6"/>
        <v>0.26415094339622641</v>
      </c>
      <c r="W20" s="3">
        <f t="shared" si="7"/>
        <v>0.21698113207547171</v>
      </c>
      <c r="X20" s="3">
        <f t="shared" si="8"/>
        <v>0.18867924528301888</v>
      </c>
    </row>
    <row r="21" spans="1:24" x14ac:dyDescent="0.25">
      <c r="A21" s="4">
        <v>2015</v>
      </c>
      <c r="B21" s="4">
        <v>184</v>
      </c>
      <c r="C21" s="4">
        <v>159</v>
      </c>
      <c r="D21" s="4">
        <v>146</v>
      </c>
      <c r="E21" s="4">
        <v>139</v>
      </c>
      <c r="F21" s="4">
        <v>113</v>
      </c>
      <c r="G21" s="4">
        <v>98</v>
      </c>
      <c r="H21" s="4">
        <v>74</v>
      </c>
      <c r="I21" s="4">
        <v>59</v>
      </c>
      <c r="J21" s="4">
        <v>38</v>
      </c>
      <c r="K21" s="4">
        <v>25</v>
      </c>
      <c r="N21" s="4">
        <v>2015</v>
      </c>
      <c r="O21" s="4">
        <v>184</v>
      </c>
      <c r="P21" s="3">
        <f t="shared" si="0"/>
        <v>0.86413043478260865</v>
      </c>
      <c r="Q21" s="3">
        <f t="shared" si="1"/>
        <v>0.79347826086956519</v>
      </c>
      <c r="R21" s="3">
        <f t="shared" si="2"/>
        <v>0.75543478260869568</v>
      </c>
      <c r="S21" s="3">
        <f t="shared" si="3"/>
        <v>0.61413043478260865</v>
      </c>
      <c r="T21" s="3">
        <f t="shared" si="4"/>
        <v>0.53260869565217395</v>
      </c>
      <c r="U21" s="3">
        <f t="shared" si="5"/>
        <v>0.40217391304347827</v>
      </c>
      <c r="V21" s="3">
        <f t="shared" si="6"/>
        <v>0.32065217391304346</v>
      </c>
      <c r="W21" s="3">
        <f t="shared" si="7"/>
        <v>0.20652173913043478</v>
      </c>
      <c r="X21" s="3">
        <f t="shared" si="8"/>
        <v>0.1358695652173913</v>
      </c>
    </row>
    <row r="22" spans="1:24" x14ac:dyDescent="0.25">
      <c r="A22" s="4">
        <v>2016</v>
      </c>
      <c r="B22" s="4">
        <v>103</v>
      </c>
      <c r="C22" s="4">
        <v>86</v>
      </c>
      <c r="D22" s="4">
        <v>81</v>
      </c>
      <c r="E22" s="4">
        <v>76</v>
      </c>
      <c r="F22" s="4">
        <v>65</v>
      </c>
      <c r="G22" s="4">
        <v>57</v>
      </c>
      <c r="H22" s="4">
        <v>52</v>
      </c>
      <c r="I22" s="4">
        <v>44</v>
      </c>
      <c r="J22" s="4">
        <v>36</v>
      </c>
      <c r="K22" s="4">
        <v>22</v>
      </c>
      <c r="N22" s="4">
        <v>2016</v>
      </c>
      <c r="O22" s="4">
        <v>103</v>
      </c>
      <c r="P22" s="3">
        <f t="shared" si="0"/>
        <v>0.83495145631067957</v>
      </c>
      <c r="Q22" s="3">
        <f t="shared" si="1"/>
        <v>0.78640776699029125</v>
      </c>
      <c r="R22" s="3">
        <f t="shared" si="2"/>
        <v>0.73786407766990292</v>
      </c>
      <c r="S22" s="3">
        <f t="shared" si="3"/>
        <v>0.6310679611650486</v>
      </c>
      <c r="T22" s="3">
        <f t="shared" si="4"/>
        <v>0.55339805825242716</v>
      </c>
      <c r="U22" s="3">
        <f t="shared" si="5"/>
        <v>0.50485436893203883</v>
      </c>
      <c r="V22" s="3">
        <f t="shared" si="6"/>
        <v>0.42718446601941745</v>
      </c>
      <c r="W22" s="3">
        <f t="shared" si="7"/>
        <v>0.34951456310679613</v>
      </c>
      <c r="X22" s="3">
        <f t="shared" si="8"/>
        <v>0.21359223300970873</v>
      </c>
    </row>
    <row r="23" spans="1:24" x14ac:dyDescent="0.25">
      <c r="A23" s="4">
        <v>2017</v>
      </c>
      <c r="B23" s="4">
        <v>119</v>
      </c>
      <c r="C23" s="4">
        <v>107</v>
      </c>
      <c r="D23" s="4">
        <v>92</v>
      </c>
      <c r="E23" s="4">
        <v>82</v>
      </c>
      <c r="F23" s="4">
        <v>70</v>
      </c>
      <c r="G23" s="4">
        <v>57</v>
      </c>
      <c r="H23" s="4">
        <v>50</v>
      </c>
      <c r="I23" s="4">
        <v>34</v>
      </c>
      <c r="J23" s="4">
        <v>28</v>
      </c>
      <c r="K23" s="4">
        <v>19</v>
      </c>
      <c r="N23" s="4">
        <v>2017</v>
      </c>
      <c r="O23" s="4">
        <v>119</v>
      </c>
      <c r="P23" s="3">
        <f t="shared" si="0"/>
        <v>0.89915966386554624</v>
      </c>
      <c r="Q23" s="3">
        <f t="shared" si="1"/>
        <v>0.77310924369747902</v>
      </c>
      <c r="R23" s="3">
        <f t="shared" si="2"/>
        <v>0.68907563025210083</v>
      </c>
      <c r="S23" s="3">
        <f t="shared" si="3"/>
        <v>0.58823529411764708</v>
      </c>
      <c r="T23" s="3">
        <f t="shared" si="4"/>
        <v>0.47899159663865548</v>
      </c>
      <c r="U23" s="3">
        <f t="shared" si="5"/>
        <v>0.42016806722689076</v>
      </c>
      <c r="V23" s="3">
        <f t="shared" si="6"/>
        <v>0.2857142857142857</v>
      </c>
      <c r="W23" s="3">
        <f t="shared" si="7"/>
        <v>0.23529411764705882</v>
      </c>
      <c r="X23" s="3">
        <f>K23/B23</f>
        <v>0.15966386554621848</v>
      </c>
    </row>
    <row r="24" spans="1:24" x14ac:dyDescent="0.25">
      <c r="A24" s="4">
        <v>2018</v>
      </c>
      <c r="B24" s="4">
        <v>135</v>
      </c>
      <c r="C24" s="4">
        <v>115</v>
      </c>
      <c r="D24" s="4">
        <v>111</v>
      </c>
      <c r="E24" s="4">
        <v>104</v>
      </c>
      <c r="F24" s="4">
        <v>93</v>
      </c>
      <c r="G24" s="4">
        <v>75</v>
      </c>
      <c r="H24" s="4">
        <v>60</v>
      </c>
      <c r="I24" s="4">
        <v>44</v>
      </c>
      <c r="J24" s="4">
        <v>34</v>
      </c>
      <c r="K24" s="4"/>
      <c r="N24" s="4">
        <v>2018</v>
      </c>
      <c r="O24" s="4">
        <v>135</v>
      </c>
      <c r="P24" s="3">
        <f t="shared" si="0"/>
        <v>0.85185185185185186</v>
      </c>
      <c r="Q24" s="3">
        <f t="shared" si="1"/>
        <v>0.82222222222222219</v>
      </c>
      <c r="R24" s="3">
        <f t="shared" si="2"/>
        <v>0.77037037037037037</v>
      </c>
      <c r="S24" s="3">
        <f t="shared" si="3"/>
        <v>0.68888888888888888</v>
      </c>
      <c r="T24" s="3">
        <f t="shared" si="4"/>
        <v>0.55555555555555558</v>
      </c>
      <c r="U24" s="3">
        <f t="shared" si="5"/>
        <v>0.44444444444444442</v>
      </c>
      <c r="V24" s="3">
        <f t="shared" si="6"/>
        <v>0.32592592592592595</v>
      </c>
      <c r="W24" s="3">
        <f>J24/B24</f>
        <v>0.25185185185185183</v>
      </c>
      <c r="X24" s="3"/>
    </row>
    <row r="25" spans="1:24" x14ac:dyDescent="0.25">
      <c r="A25" s="4">
        <v>2019</v>
      </c>
      <c r="B25" s="4">
        <v>140</v>
      </c>
      <c r="C25" s="4">
        <v>118</v>
      </c>
      <c r="D25" s="4">
        <v>107</v>
      </c>
      <c r="E25" s="4">
        <v>97</v>
      </c>
      <c r="F25" s="4">
        <v>87</v>
      </c>
      <c r="G25" s="4">
        <v>68</v>
      </c>
      <c r="H25" s="4">
        <v>53</v>
      </c>
      <c r="I25" s="4">
        <v>40</v>
      </c>
      <c r="J25" s="4"/>
      <c r="K25" s="4"/>
      <c r="N25" s="4">
        <v>2019</v>
      </c>
      <c r="O25" s="4">
        <v>140</v>
      </c>
      <c r="P25" s="3">
        <f t="shared" si="0"/>
        <v>0.84285714285714286</v>
      </c>
      <c r="Q25" s="3">
        <f t="shared" si="1"/>
        <v>0.76428571428571423</v>
      </c>
      <c r="R25" s="3">
        <f t="shared" si="2"/>
        <v>0.69285714285714284</v>
      </c>
      <c r="S25" s="3">
        <f t="shared" si="3"/>
        <v>0.62142857142857144</v>
      </c>
      <c r="T25" s="3">
        <f t="shared" si="4"/>
        <v>0.48571428571428571</v>
      </c>
      <c r="U25" s="3">
        <f>H25/B25</f>
        <v>0.37857142857142856</v>
      </c>
      <c r="V25" s="3">
        <f>I25/B25</f>
        <v>0.2857142857142857</v>
      </c>
      <c r="W25" s="3"/>
      <c r="X25" s="3"/>
    </row>
    <row r="26" spans="1:24" x14ac:dyDescent="0.25">
      <c r="A26" s="4">
        <v>2020</v>
      </c>
      <c r="B26" s="4">
        <v>132</v>
      </c>
      <c r="C26" s="4">
        <v>107</v>
      </c>
      <c r="D26" s="4">
        <v>97</v>
      </c>
      <c r="E26" s="4">
        <v>86</v>
      </c>
      <c r="F26" s="4">
        <v>78</v>
      </c>
      <c r="G26" s="4">
        <v>66</v>
      </c>
      <c r="H26" s="4">
        <v>49</v>
      </c>
      <c r="I26" s="4"/>
      <c r="J26" s="4"/>
      <c r="K26" s="4"/>
      <c r="N26" s="4">
        <v>2020</v>
      </c>
      <c r="O26" s="4">
        <v>132</v>
      </c>
      <c r="P26" s="3">
        <f t="shared" si="0"/>
        <v>0.81060606060606055</v>
      </c>
      <c r="Q26" s="3">
        <f t="shared" si="1"/>
        <v>0.73484848484848486</v>
      </c>
      <c r="R26" s="3">
        <f t="shared" si="2"/>
        <v>0.65151515151515149</v>
      </c>
      <c r="S26" s="3">
        <f t="shared" si="3"/>
        <v>0.59090909090909094</v>
      </c>
      <c r="T26" s="3">
        <f t="shared" si="4"/>
        <v>0.5</v>
      </c>
      <c r="U26" s="3">
        <f>H26/B26</f>
        <v>0.37121212121212122</v>
      </c>
      <c r="V26" s="3"/>
      <c r="W26" s="4"/>
      <c r="X26" s="4"/>
    </row>
    <row r="27" spans="1:24" x14ac:dyDescent="0.25">
      <c r="A27" s="4">
        <v>2021</v>
      </c>
      <c r="B27" s="4">
        <v>144</v>
      </c>
      <c r="C27" s="4">
        <v>124</v>
      </c>
      <c r="D27" s="4">
        <v>116</v>
      </c>
      <c r="E27" s="4">
        <v>105</v>
      </c>
      <c r="F27" s="4">
        <v>88</v>
      </c>
      <c r="G27" s="4">
        <v>64</v>
      </c>
      <c r="H27" s="4"/>
      <c r="I27" s="4"/>
      <c r="J27" s="4"/>
      <c r="K27" s="4"/>
      <c r="N27" s="4">
        <v>2021</v>
      </c>
      <c r="O27" s="4">
        <v>144</v>
      </c>
      <c r="P27" s="3">
        <f t="shared" si="0"/>
        <v>0.86111111111111116</v>
      </c>
      <c r="Q27" s="3">
        <f t="shared" si="1"/>
        <v>0.80555555555555558</v>
      </c>
      <c r="R27" s="3">
        <f t="shared" si="2"/>
        <v>0.72916666666666663</v>
      </c>
      <c r="S27" s="3">
        <f t="shared" si="3"/>
        <v>0.61111111111111116</v>
      </c>
      <c r="T27" s="3">
        <f>G27/B27</f>
        <v>0.44444444444444442</v>
      </c>
      <c r="U27" s="3"/>
      <c r="V27" s="4"/>
      <c r="W27" s="4"/>
      <c r="X27" s="4"/>
    </row>
    <row r="28" spans="1:24" x14ac:dyDescent="0.25">
      <c r="A28" s="4">
        <v>2022</v>
      </c>
      <c r="B28" s="4">
        <v>108</v>
      </c>
      <c r="C28" s="4">
        <v>94</v>
      </c>
      <c r="D28" s="4">
        <v>88</v>
      </c>
      <c r="E28" s="4">
        <v>84</v>
      </c>
      <c r="F28" s="4">
        <v>75</v>
      </c>
      <c r="G28" s="4"/>
      <c r="H28" s="4"/>
      <c r="I28" s="4"/>
      <c r="J28" s="4"/>
      <c r="K28" s="4"/>
      <c r="N28" s="4">
        <v>2022</v>
      </c>
      <c r="O28" s="4">
        <v>108</v>
      </c>
      <c r="P28" s="3">
        <f t="shared" si="0"/>
        <v>0.87037037037037035</v>
      </c>
      <c r="Q28" s="3">
        <f t="shared" si="1"/>
        <v>0.81481481481481477</v>
      </c>
      <c r="R28" s="3">
        <f t="shared" si="2"/>
        <v>0.77777777777777779</v>
      </c>
      <c r="S28" s="3">
        <f>F28/B28</f>
        <v>0.69444444444444442</v>
      </c>
      <c r="T28" s="3"/>
      <c r="U28" s="4"/>
      <c r="V28" s="4"/>
      <c r="W28" s="4"/>
      <c r="X28" s="4"/>
    </row>
    <row r="29" spans="1:24" x14ac:dyDescent="0.25">
      <c r="A29" s="4">
        <v>2023</v>
      </c>
      <c r="B29" s="4">
        <v>132</v>
      </c>
      <c r="C29" s="4">
        <v>124</v>
      </c>
      <c r="D29" s="4">
        <v>116</v>
      </c>
      <c r="E29" s="4">
        <v>101</v>
      </c>
      <c r="F29" s="4"/>
      <c r="G29" s="4"/>
      <c r="H29" s="4"/>
      <c r="I29" s="4"/>
      <c r="J29" s="4"/>
      <c r="K29" s="4"/>
      <c r="N29" s="4">
        <v>2023</v>
      </c>
      <c r="O29" s="4">
        <v>132</v>
      </c>
      <c r="P29" s="3">
        <f t="shared" si="0"/>
        <v>0.93939393939393945</v>
      </c>
      <c r="Q29" s="3">
        <f t="shared" si="1"/>
        <v>0.87878787878787878</v>
      </c>
      <c r="R29" s="3">
        <f>E29/B29</f>
        <v>0.76515151515151514</v>
      </c>
      <c r="S29" s="3"/>
      <c r="T29" s="4"/>
      <c r="U29" s="4"/>
      <c r="V29" s="4"/>
      <c r="W29" s="4"/>
      <c r="X29" s="4"/>
    </row>
    <row r="30" spans="1:24" x14ac:dyDescent="0.25">
      <c r="A30" s="4">
        <v>2024</v>
      </c>
      <c r="B30" s="4">
        <v>144</v>
      </c>
      <c r="C30" s="4">
        <v>127</v>
      </c>
      <c r="D30" s="4">
        <v>118</v>
      </c>
      <c r="E30" s="4"/>
      <c r="F30" s="4"/>
      <c r="G30" s="4"/>
      <c r="H30" s="4"/>
      <c r="I30" s="4"/>
      <c r="J30" s="4"/>
      <c r="K30" s="4"/>
      <c r="N30" s="4">
        <v>2024</v>
      </c>
      <c r="O30" s="4">
        <v>144</v>
      </c>
      <c r="P30" s="3">
        <f>C30/B30</f>
        <v>0.88194444444444442</v>
      </c>
      <c r="Q30" s="3">
        <f>D30/B30</f>
        <v>0.81944444444444442</v>
      </c>
      <c r="R30" s="4"/>
      <c r="S30" s="4"/>
      <c r="T30" s="4"/>
      <c r="U30" s="4"/>
      <c r="V30" s="4"/>
      <c r="W30" s="4"/>
      <c r="X30" s="4"/>
    </row>
    <row r="31" spans="1:24" s="29" customFormat="1" x14ac:dyDescent="0.25">
      <c r="A31" s="28">
        <v>2025</v>
      </c>
      <c r="B31" s="28">
        <v>143</v>
      </c>
      <c r="C31" s="28">
        <v>125</v>
      </c>
      <c r="D31" s="28"/>
      <c r="E31" s="28"/>
      <c r="F31" s="28"/>
      <c r="G31" s="28"/>
      <c r="H31" s="28"/>
      <c r="I31" s="28"/>
      <c r="J31" s="28"/>
      <c r="K31" s="28"/>
      <c r="M31" s="30"/>
      <c r="N31" s="28">
        <v>2025</v>
      </c>
      <c r="O31" s="28">
        <v>143</v>
      </c>
      <c r="P31" s="36">
        <f t="shared" si="0"/>
        <v>0.87412587412587417</v>
      </c>
      <c r="Q31" s="28"/>
      <c r="R31" s="28"/>
      <c r="S31" s="28"/>
      <c r="T31" s="28"/>
      <c r="U31" s="28"/>
      <c r="V31" s="28"/>
      <c r="W31" s="28"/>
      <c r="X31" s="28"/>
    </row>
    <row r="32" spans="1:24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N32" s="4"/>
      <c r="O32" s="4"/>
      <c r="P32" s="3"/>
      <c r="Q32" s="4"/>
      <c r="R32" s="4"/>
      <c r="S32" s="4"/>
      <c r="T32" s="4"/>
      <c r="U32" s="4"/>
      <c r="V32" s="4"/>
      <c r="W32" s="4"/>
      <c r="X32" s="4"/>
    </row>
  </sheetData>
  <mergeCells count="16">
    <mergeCell ref="A1:L1"/>
    <mergeCell ref="A2:L2"/>
    <mergeCell ref="A3:L3"/>
    <mergeCell ref="A4:L4"/>
    <mergeCell ref="A7:L7"/>
    <mergeCell ref="N1:Y1"/>
    <mergeCell ref="N2:Y2"/>
    <mergeCell ref="N3:Y3"/>
    <mergeCell ref="N4:Y4"/>
    <mergeCell ref="N7:Y7"/>
    <mergeCell ref="N8:Y8"/>
    <mergeCell ref="A9:L9"/>
    <mergeCell ref="A10:L10"/>
    <mergeCell ref="N9:Y9"/>
    <mergeCell ref="N10:Y10"/>
    <mergeCell ref="A8:L8"/>
  </mergeCells>
  <hyperlinks>
    <hyperlink ref="A5" location="Contenido!A1" display="Regresar" xr:uid="{171EF00D-18BC-4644-AE08-7F68159C1937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7585-4F9B-4AD1-98C9-F26B540B8C85}">
  <dimension ref="A1:Y31"/>
  <sheetViews>
    <sheetView topLeftCell="B1" workbookViewId="0">
      <selection activeCell="O11" sqref="O11"/>
    </sheetView>
  </sheetViews>
  <sheetFormatPr defaultRowHeight="15" x14ac:dyDescent="0.25"/>
  <cols>
    <col min="2" max="2" width="15" customWidth="1"/>
    <col min="3" max="12" width="11.28515625" customWidth="1"/>
    <col min="13" max="13" width="4.5703125" style="27" customWidth="1"/>
    <col min="15" max="15" width="16.85546875" customWidth="1"/>
    <col min="16" max="25" width="11.28515625" customWidth="1"/>
  </cols>
  <sheetData>
    <row r="1" spans="1:2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N1" s="47" t="s">
        <v>0</v>
      </c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N2" s="47" t="s">
        <v>1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N3" s="47" t="s">
        <v>2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N4" s="47" t="s">
        <v>3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x14ac:dyDescent="0.25">
      <c r="A5" s="1"/>
      <c r="B5" s="35" t="s">
        <v>48</v>
      </c>
      <c r="C5" s="1"/>
      <c r="D5" s="1"/>
      <c r="E5" s="1"/>
      <c r="F5" s="1"/>
      <c r="G5" s="1"/>
      <c r="H5" s="1"/>
      <c r="I5" s="1"/>
      <c r="J5" s="1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47" t="s">
        <v>49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N6" s="47" t="s">
        <v>49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x14ac:dyDescent="0.25">
      <c r="A7" s="47" t="s">
        <v>32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N7" s="47" t="s">
        <v>32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x14ac:dyDescent="0.25">
      <c r="A8" s="49" t="s">
        <v>47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N8" s="49" t="s">
        <v>47</v>
      </c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</row>
    <row r="9" spans="1:25" x14ac:dyDescent="0.25">
      <c r="A9" s="49" t="s">
        <v>4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N9" s="49" t="s">
        <v>4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1" spans="1:25" s="30" customFormat="1" ht="42.75" customHeight="1" thickBot="1" x14ac:dyDescent="0.3">
      <c r="A11" s="34" t="s">
        <v>34</v>
      </c>
      <c r="B11" s="31" t="s">
        <v>35</v>
      </c>
      <c r="C11" s="34" t="s">
        <v>50</v>
      </c>
      <c r="D11" s="34" t="s">
        <v>51</v>
      </c>
      <c r="E11" s="34" t="s">
        <v>52</v>
      </c>
      <c r="F11" s="34" t="s">
        <v>53</v>
      </c>
      <c r="G11" s="34" t="s">
        <v>54</v>
      </c>
      <c r="H11" s="34" t="s">
        <v>55</v>
      </c>
      <c r="I11" s="34" t="s">
        <v>56</v>
      </c>
      <c r="J11" s="34" t="s">
        <v>57</v>
      </c>
      <c r="K11" s="34" t="s">
        <v>58</v>
      </c>
      <c r="N11" s="34" t="s">
        <v>34</v>
      </c>
      <c r="O11" s="31" t="s">
        <v>35</v>
      </c>
      <c r="P11" s="34" t="s">
        <v>50</v>
      </c>
      <c r="Q11" s="34" t="s">
        <v>51</v>
      </c>
      <c r="R11" s="34" t="s">
        <v>52</v>
      </c>
      <c r="S11" s="34" t="s">
        <v>53</v>
      </c>
      <c r="T11" s="34" t="s">
        <v>54</v>
      </c>
      <c r="U11" s="34" t="s">
        <v>55</v>
      </c>
      <c r="V11" s="34" t="s">
        <v>56</v>
      </c>
      <c r="W11" s="34" t="s">
        <v>57</v>
      </c>
      <c r="X11" s="34" t="s">
        <v>58</v>
      </c>
    </row>
    <row r="12" spans="1:25" x14ac:dyDescent="0.25">
      <c r="A12" s="4">
        <v>2007</v>
      </c>
      <c r="B12" s="4">
        <v>225</v>
      </c>
      <c r="C12" s="4">
        <v>193</v>
      </c>
      <c r="D12" s="4">
        <v>178</v>
      </c>
      <c r="E12" s="4">
        <v>107</v>
      </c>
      <c r="F12" s="4">
        <v>20</v>
      </c>
      <c r="G12" s="4">
        <v>6</v>
      </c>
      <c r="H12" s="4">
        <v>1</v>
      </c>
      <c r="I12" s="4">
        <v>0</v>
      </c>
      <c r="J12" s="4">
        <v>1</v>
      </c>
      <c r="K12" s="4">
        <v>1</v>
      </c>
      <c r="L12" s="4"/>
      <c r="N12" s="4">
        <v>2007</v>
      </c>
      <c r="O12" s="4">
        <v>225</v>
      </c>
      <c r="P12" s="3">
        <f>C12/B12</f>
        <v>0.85777777777777775</v>
      </c>
      <c r="Q12" s="3">
        <f>D12/B12</f>
        <v>0.7911111111111111</v>
      </c>
      <c r="R12" s="3">
        <f>E12/B12</f>
        <v>0.47555555555555556</v>
      </c>
      <c r="S12" s="3">
        <f>F12/B12</f>
        <v>8.8888888888888892E-2</v>
      </c>
      <c r="T12" s="3">
        <f>G12/B12</f>
        <v>2.6666666666666668E-2</v>
      </c>
      <c r="U12" s="3">
        <f>H12/B12</f>
        <v>4.4444444444444444E-3</v>
      </c>
      <c r="V12" s="3">
        <f>I12/B12</f>
        <v>0</v>
      </c>
      <c r="W12" s="3">
        <f>J12/B12</f>
        <v>4.4444444444444444E-3</v>
      </c>
      <c r="X12" s="3">
        <f>K12/B12</f>
        <v>4.4444444444444444E-3</v>
      </c>
      <c r="Y12" s="4"/>
    </row>
    <row r="13" spans="1:25" x14ac:dyDescent="0.25">
      <c r="A13" s="4">
        <v>2008</v>
      </c>
      <c r="B13" s="4">
        <v>225</v>
      </c>
      <c r="C13" s="4">
        <v>204</v>
      </c>
      <c r="D13" s="4">
        <v>200</v>
      </c>
      <c r="E13" s="4">
        <v>89</v>
      </c>
      <c r="F13" s="4">
        <v>21</v>
      </c>
      <c r="G13" s="4">
        <v>4</v>
      </c>
      <c r="H13" s="4">
        <v>3</v>
      </c>
      <c r="I13" s="4">
        <v>0</v>
      </c>
      <c r="J13" s="4">
        <v>0</v>
      </c>
      <c r="K13" s="4">
        <v>0</v>
      </c>
      <c r="L13" s="4"/>
      <c r="N13" s="4">
        <v>2008</v>
      </c>
      <c r="O13" s="4">
        <v>225</v>
      </c>
      <c r="P13" s="3">
        <f t="shared" ref="P13:P30" si="0">C13/B13</f>
        <v>0.90666666666666662</v>
      </c>
      <c r="Q13" s="3">
        <f t="shared" ref="Q13:Q28" si="1">D13/B13</f>
        <v>0.88888888888888884</v>
      </c>
      <c r="R13" s="3">
        <f t="shared" ref="R13:R27" si="2">E13/B13</f>
        <v>0.39555555555555555</v>
      </c>
      <c r="S13" s="3">
        <f t="shared" ref="S13:S26" si="3">F13/B13</f>
        <v>9.3333333333333338E-2</v>
      </c>
      <c r="T13" s="3">
        <f t="shared" ref="T13:T25" si="4">G13/B13</f>
        <v>1.7777777777777778E-2</v>
      </c>
      <c r="U13" s="3">
        <f t="shared" ref="U13:U24" si="5">H13/B13</f>
        <v>1.3333333333333334E-2</v>
      </c>
      <c r="V13" s="3">
        <f t="shared" ref="V13:V23" si="6">I13/B13</f>
        <v>0</v>
      </c>
      <c r="W13" s="3">
        <f t="shared" ref="W13:W22" si="7">J13/B13</f>
        <v>0</v>
      </c>
      <c r="X13" s="3">
        <f t="shared" ref="X13:X21" si="8">K13/B13</f>
        <v>0</v>
      </c>
      <c r="Y13" s="4"/>
    </row>
    <row r="14" spans="1:25" x14ac:dyDescent="0.25">
      <c r="A14" s="4">
        <v>2009</v>
      </c>
      <c r="B14" s="4">
        <v>216</v>
      </c>
      <c r="C14" s="4">
        <v>198</v>
      </c>
      <c r="D14" s="4">
        <v>193</v>
      </c>
      <c r="E14" s="4">
        <v>86</v>
      </c>
      <c r="F14" s="4">
        <v>22</v>
      </c>
      <c r="G14" s="4">
        <v>6</v>
      </c>
      <c r="H14" s="4">
        <v>0</v>
      </c>
      <c r="I14" s="4">
        <v>0</v>
      </c>
      <c r="J14" s="4">
        <v>0</v>
      </c>
      <c r="K14" s="4">
        <v>0</v>
      </c>
      <c r="L14" s="4"/>
      <c r="N14" s="4">
        <v>2009</v>
      </c>
      <c r="O14" s="4">
        <v>216</v>
      </c>
      <c r="P14" s="3">
        <f t="shared" si="0"/>
        <v>0.91666666666666663</v>
      </c>
      <c r="Q14" s="3">
        <f t="shared" si="1"/>
        <v>0.89351851851851849</v>
      </c>
      <c r="R14" s="3">
        <f t="shared" si="2"/>
        <v>0.39814814814814814</v>
      </c>
      <c r="S14" s="3">
        <f t="shared" si="3"/>
        <v>0.10185185185185185</v>
      </c>
      <c r="T14" s="3">
        <f t="shared" si="4"/>
        <v>2.7777777777777776E-2</v>
      </c>
      <c r="U14" s="3">
        <f t="shared" si="5"/>
        <v>0</v>
      </c>
      <c r="V14" s="3">
        <f t="shared" si="6"/>
        <v>0</v>
      </c>
      <c r="W14" s="3">
        <f t="shared" si="7"/>
        <v>0</v>
      </c>
      <c r="X14" s="3">
        <f t="shared" si="8"/>
        <v>0</v>
      </c>
      <c r="Y14" s="4"/>
    </row>
    <row r="15" spans="1:25" x14ac:dyDescent="0.25">
      <c r="A15" s="4">
        <v>2010</v>
      </c>
      <c r="B15" s="4">
        <v>193</v>
      </c>
      <c r="C15" s="4">
        <v>177</v>
      </c>
      <c r="D15" s="4">
        <v>170</v>
      </c>
      <c r="E15" s="4">
        <v>70</v>
      </c>
      <c r="F15" s="4">
        <v>17</v>
      </c>
      <c r="G15" s="4">
        <v>6</v>
      </c>
      <c r="H15" s="4">
        <v>3</v>
      </c>
      <c r="I15" s="4">
        <v>0</v>
      </c>
      <c r="J15" s="4">
        <v>0</v>
      </c>
      <c r="K15" s="4">
        <v>0</v>
      </c>
      <c r="L15" s="4"/>
      <c r="N15" s="4">
        <v>2010</v>
      </c>
      <c r="O15" s="4">
        <v>193</v>
      </c>
      <c r="P15" s="3">
        <f t="shared" si="0"/>
        <v>0.91709844559585496</v>
      </c>
      <c r="Q15" s="3">
        <f t="shared" si="1"/>
        <v>0.88082901554404147</v>
      </c>
      <c r="R15" s="3">
        <f t="shared" si="2"/>
        <v>0.36269430051813473</v>
      </c>
      <c r="S15" s="3">
        <f t="shared" si="3"/>
        <v>8.8082901554404139E-2</v>
      </c>
      <c r="T15" s="3">
        <f t="shared" si="4"/>
        <v>3.1088082901554404E-2</v>
      </c>
      <c r="U15" s="3">
        <f t="shared" si="5"/>
        <v>1.5544041450777202E-2</v>
      </c>
      <c r="V15" s="3">
        <f t="shared" si="6"/>
        <v>0</v>
      </c>
      <c r="W15" s="3">
        <f t="shared" si="7"/>
        <v>0</v>
      </c>
      <c r="X15" s="3">
        <f t="shared" si="8"/>
        <v>0</v>
      </c>
      <c r="Y15" s="4"/>
    </row>
    <row r="16" spans="1:25" x14ac:dyDescent="0.25">
      <c r="A16" s="4">
        <v>2011</v>
      </c>
      <c r="B16" s="4">
        <v>220</v>
      </c>
      <c r="C16" s="4">
        <v>201</v>
      </c>
      <c r="D16" s="4">
        <v>193</v>
      </c>
      <c r="E16" s="4">
        <v>71</v>
      </c>
      <c r="F16" s="4">
        <v>25</v>
      </c>
      <c r="G16" s="4">
        <v>7</v>
      </c>
      <c r="H16" s="4">
        <v>3</v>
      </c>
      <c r="I16" s="4">
        <v>0</v>
      </c>
      <c r="J16" s="4">
        <v>0</v>
      </c>
      <c r="K16" s="4">
        <v>0</v>
      </c>
      <c r="L16" s="4"/>
      <c r="N16" s="4">
        <v>2011</v>
      </c>
      <c r="O16" s="4">
        <v>220</v>
      </c>
      <c r="P16" s="3">
        <f t="shared" si="0"/>
        <v>0.91363636363636369</v>
      </c>
      <c r="Q16" s="3">
        <f t="shared" si="1"/>
        <v>0.87727272727272732</v>
      </c>
      <c r="R16" s="3">
        <f t="shared" si="2"/>
        <v>0.32272727272727275</v>
      </c>
      <c r="S16" s="3">
        <f t="shared" si="3"/>
        <v>0.11363636363636363</v>
      </c>
      <c r="T16" s="3">
        <f t="shared" si="4"/>
        <v>3.1818181818181815E-2</v>
      </c>
      <c r="U16" s="3">
        <f t="shared" si="5"/>
        <v>1.3636363636363636E-2</v>
      </c>
      <c r="V16" s="3">
        <f t="shared" si="6"/>
        <v>0</v>
      </c>
      <c r="W16" s="3">
        <f t="shared" si="7"/>
        <v>0</v>
      </c>
      <c r="X16" s="3">
        <f t="shared" si="8"/>
        <v>0</v>
      </c>
      <c r="Y16" s="4"/>
    </row>
    <row r="17" spans="1:25" x14ac:dyDescent="0.25">
      <c r="A17" s="4">
        <v>2012</v>
      </c>
      <c r="B17" s="4">
        <v>218</v>
      </c>
      <c r="C17" s="4">
        <v>199</v>
      </c>
      <c r="D17" s="4">
        <v>185</v>
      </c>
      <c r="E17" s="4">
        <v>87</v>
      </c>
      <c r="F17" s="4">
        <v>24</v>
      </c>
      <c r="G17" s="4">
        <v>12</v>
      </c>
      <c r="H17" s="4">
        <v>2</v>
      </c>
      <c r="I17" s="4">
        <v>0</v>
      </c>
      <c r="J17" s="4">
        <v>0</v>
      </c>
      <c r="K17" s="4">
        <v>0</v>
      </c>
      <c r="L17" s="4"/>
      <c r="N17" s="4">
        <v>2012</v>
      </c>
      <c r="O17" s="4">
        <v>218</v>
      </c>
      <c r="P17" s="3">
        <f t="shared" si="0"/>
        <v>0.91284403669724767</v>
      </c>
      <c r="Q17" s="3">
        <f t="shared" si="1"/>
        <v>0.84862385321100919</v>
      </c>
      <c r="R17" s="3">
        <f t="shared" si="2"/>
        <v>0.39908256880733944</v>
      </c>
      <c r="S17" s="3">
        <f t="shared" si="3"/>
        <v>0.11009174311926606</v>
      </c>
      <c r="T17" s="3">
        <f t="shared" si="4"/>
        <v>5.5045871559633031E-2</v>
      </c>
      <c r="U17" s="3">
        <f t="shared" si="5"/>
        <v>9.1743119266055051E-3</v>
      </c>
      <c r="V17" s="3">
        <f t="shared" si="6"/>
        <v>0</v>
      </c>
      <c r="W17" s="3">
        <f t="shared" si="7"/>
        <v>0</v>
      </c>
      <c r="X17" s="3">
        <f t="shared" si="8"/>
        <v>0</v>
      </c>
      <c r="Y17" s="4"/>
    </row>
    <row r="18" spans="1:25" x14ac:dyDescent="0.25">
      <c r="A18" s="4">
        <v>2013</v>
      </c>
      <c r="B18" s="4">
        <v>211</v>
      </c>
      <c r="C18" s="4">
        <v>190</v>
      </c>
      <c r="D18" s="4">
        <v>179</v>
      </c>
      <c r="E18" s="4">
        <v>80</v>
      </c>
      <c r="F18" s="4">
        <v>14</v>
      </c>
      <c r="G18" s="4">
        <v>5</v>
      </c>
      <c r="H18" s="4">
        <v>2</v>
      </c>
      <c r="I18" s="4">
        <v>1</v>
      </c>
      <c r="J18" s="4">
        <v>0</v>
      </c>
      <c r="K18" s="4">
        <v>1</v>
      </c>
      <c r="L18" s="4"/>
      <c r="N18" s="4">
        <v>2013</v>
      </c>
      <c r="O18" s="4">
        <v>211</v>
      </c>
      <c r="P18" s="3">
        <f t="shared" si="0"/>
        <v>0.90047393364928907</v>
      </c>
      <c r="Q18" s="3">
        <f t="shared" si="1"/>
        <v>0.84834123222748814</v>
      </c>
      <c r="R18" s="3">
        <f t="shared" si="2"/>
        <v>0.37914691943127959</v>
      </c>
      <c r="S18" s="3">
        <f t="shared" si="3"/>
        <v>6.6350710900473939E-2</v>
      </c>
      <c r="T18" s="3">
        <f t="shared" si="4"/>
        <v>2.3696682464454975E-2</v>
      </c>
      <c r="U18" s="3">
        <f t="shared" si="5"/>
        <v>9.4786729857819912E-3</v>
      </c>
      <c r="V18" s="3">
        <f t="shared" si="6"/>
        <v>4.7393364928909956E-3</v>
      </c>
      <c r="W18" s="3">
        <f t="shared" si="7"/>
        <v>0</v>
      </c>
      <c r="X18" s="3">
        <f t="shared" si="8"/>
        <v>4.7393364928909956E-3</v>
      </c>
      <c r="Y18" s="4"/>
    </row>
    <row r="19" spans="1:25" x14ac:dyDescent="0.25">
      <c r="A19" s="4">
        <v>2014</v>
      </c>
      <c r="B19" s="4">
        <v>193</v>
      </c>
      <c r="C19" s="4">
        <v>174</v>
      </c>
      <c r="D19" s="4">
        <v>166</v>
      </c>
      <c r="E19" s="4">
        <v>90</v>
      </c>
      <c r="F19" s="4">
        <v>27</v>
      </c>
      <c r="G19" s="4">
        <v>9</v>
      </c>
      <c r="H19" s="4">
        <v>3</v>
      </c>
      <c r="I19" s="4">
        <v>1</v>
      </c>
      <c r="J19" s="4">
        <v>1</v>
      </c>
      <c r="K19" s="4">
        <v>1</v>
      </c>
      <c r="L19" s="4"/>
      <c r="N19" s="4">
        <v>2014</v>
      </c>
      <c r="O19" s="4">
        <v>193</v>
      </c>
      <c r="P19" s="3">
        <f t="shared" si="0"/>
        <v>0.9015544041450777</v>
      </c>
      <c r="Q19" s="3">
        <f t="shared" si="1"/>
        <v>0.86010362694300513</v>
      </c>
      <c r="R19" s="3">
        <f t="shared" si="2"/>
        <v>0.46632124352331605</v>
      </c>
      <c r="S19" s="3">
        <f t="shared" si="3"/>
        <v>0.13989637305699482</v>
      </c>
      <c r="T19" s="3">
        <f t="shared" si="4"/>
        <v>4.6632124352331605E-2</v>
      </c>
      <c r="U19" s="3">
        <f t="shared" si="5"/>
        <v>1.5544041450777202E-2</v>
      </c>
      <c r="V19" s="3">
        <f t="shared" si="6"/>
        <v>5.1813471502590676E-3</v>
      </c>
      <c r="W19" s="3">
        <f t="shared" si="7"/>
        <v>5.1813471502590676E-3</v>
      </c>
      <c r="X19" s="3">
        <f t="shared" si="8"/>
        <v>5.1813471502590676E-3</v>
      </c>
      <c r="Y19" s="4"/>
    </row>
    <row r="20" spans="1:25" x14ac:dyDescent="0.25">
      <c r="A20" s="4">
        <v>2015</v>
      </c>
      <c r="B20" s="4">
        <v>220</v>
      </c>
      <c r="C20" s="4">
        <v>191</v>
      </c>
      <c r="D20" s="4">
        <v>180</v>
      </c>
      <c r="E20" s="4">
        <v>88</v>
      </c>
      <c r="F20" s="4">
        <v>16</v>
      </c>
      <c r="G20" s="4">
        <v>5</v>
      </c>
      <c r="H20" s="4">
        <v>1</v>
      </c>
      <c r="I20" s="4">
        <v>0</v>
      </c>
      <c r="J20" s="4">
        <v>0</v>
      </c>
      <c r="K20" s="4">
        <v>0</v>
      </c>
      <c r="L20" s="4"/>
      <c r="N20" s="4">
        <v>2015</v>
      </c>
      <c r="O20" s="4">
        <v>220</v>
      </c>
      <c r="P20" s="3">
        <f t="shared" si="0"/>
        <v>0.86818181818181817</v>
      </c>
      <c r="Q20" s="3">
        <f t="shared" si="1"/>
        <v>0.81818181818181823</v>
      </c>
      <c r="R20" s="3">
        <f t="shared" si="2"/>
        <v>0.4</v>
      </c>
      <c r="S20" s="3">
        <f t="shared" si="3"/>
        <v>7.2727272727272724E-2</v>
      </c>
      <c r="T20" s="3">
        <f t="shared" si="4"/>
        <v>2.2727272727272728E-2</v>
      </c>
      <c r="U20" s="3">
        <f t="shared" si="5"/>
        <v>4.5454545454545452E-3</v>
      </c>
      <c r="V20" s="3">
        <f t="shared" si="6"/>
        <v>0</v>
      </c>
      <c r="W20" s="3">
        <f t="shared" si="7"/>
        <v>0</v>
      </c>
      <c r="X20" s="3">
        <f t="shared" si="8"/>
        <v>0</v>
      </c>
      <c r="Y20" s="4"/>
    </row>
    <row r="21" spans="1:25" x14ac:dyDescent="0.25">
      <c r="A21" s="4">
        <v>2016</v>
      </c>
      <c r="B21" s="4">
        <v>192</v>
      </c>
      <c r="C21" s="4">
        <v>163</v>
      </c>
      <c r="D21" s="4">
        <v>157</v>
      </c>
      <c r="E21" s="4">
        <v>83</v>
      </c>
      <c r="F21" s="4">
        <v>14</v>
      </c>
      <c r="G21" s="4">
        <v>3</v>
      </c>
      <c r="H21" s="4">
        <v>0</v>
      </c>
      <c r="I21" s="4">
        <v>0</v>
      </c>
      <c r="J21" s="4">
        <v>1</v>
      </c>
      <c r="K21" s="4">
        <v>0</v>
      </c>
      <c r="L21" s="4"/>
      <c r="N21" s="4">
        <v>2016</v>
      </c>
      <c r="O21" s="4">
        <v>192</v>
      </c>
      <c r="P21" s="3">
        <f t="shared" si="0"/>
        <v>0.84895833333333337</v>
      </c>
      <c r="Q21" s="3">
        <f t="shared" si="1"/>
        <v>0.81770833333333337</v>
      </c>
      <c r="R21" s="3">
        <f t="shared" si="2"/>
        <v>0.43229166666666669</v>
      </c>
      <c r="S21" s="3">
        <f t="shared" si="3"/>
        <v>7.2916666666666671E-2</v>
      </c>
      <c r="T21" s="3">
        <f t="shared" si="4"/>
        <v>1.5625E-2</v>
      </c>
      <c r="U21" s="3">
        <f t="shared" si="5"/>
        <v>0</v>
      </c>
      <c r="V21" s="3">
        <f t="shared" si="6"/>
        <v>0</v>
      </c>
      <c r="W21" s="3">
        <f t="shared" si="7"/>
        <v>5.208333333333333E-3</v>
      </c>
      <c r="X21" s="3">
        <f t="shared" si="8"/>
        <v>0</v>
      </c>
      <c r="Y21" s="4"/>
    </row>
    <row r="22" spans="1:25" x14ac:dyDescent="0.25">
      <c r="A22" s="4">
        <v>2017</v>
      </c>
      <c r="B22" s="4">
        <v>170</v>
      </c>
      <c r="C22" s="4">
        <v>148</v>
      </c>
      <c r="D22" s="4">
        <v>142</v>
      </c>
      <c r="E22" s="4">
        <v>67</v>
      </c>
      <c r="F22" s="4">
        <v>16</v>
      </c>
      <c r="G22" s="4">
        <v>4</v>
      </c>
      <c r="H22" s="4">
        <v>3</v>
      </c>
      <c r="I22" s="4">
        <v>1</v>
      </c>
      <c r="J22" s="4">
        <v>0</v>
      </c>
      <c r="K22" s="4">
        <v>0</v>
      </c>
      <c r="L22" s="4"/>
      <c r="N22" s="4">
        <v>2017</v>
      </c>
      <c r="O22" s="4">
        <v>170</v>
      </c>
      <c r="P22" s="3">
        <f t="shared" si="0"/>
        <v>0.87058823529411766</v>
      </c>
      <c r="Q22" s="3">
        <f t="shared" si="1"/>
        <v>0.83529411764705885</v>
      </c>
      <c r="R22" s="3">
        <f t="shared" si="2"/>
        <v>0.39411764705882352</v>
      </c>
      <c r="S22" s="3">
        <f t="shared" si="3"/>
        <v>9.4117647058823528E-2</v>
      </c>
      <c r="T22" s="3">
        <f t="shared" si="4"/>
        <v>2.3529411764705882E-2</v>
      </c>
      <c r="U22" s="3">
        <f t="shared" si="5"/>
        <v>1.7647058823529412E-2</v>
      </c>
      <c r="V22" s="3">
        <f t="shared" si="6"/>
        <v>5.8823529411764705E-3</v>
      </c>
      <c r="W22" s="3">
        <f t="shared" si="7"/>
        <v>0</v>
      </c>
      <c r="X22" s="3">
        <f>K22/B22</f>
        <v>0</v>
      </c>
      <c r="Y22" s="4"/>
    </row>
    <row r="23" spans="1:25" x14ac:dyDescent="0.25">
      <c r="A23" s="4">
        <v>2018</v>
      </c>
      <c r="B23" s="4">
        <v>182</v>
      </c>
      <c r="C23" s="4">
        <v>158</v>
      </c>
      <c r="D23" s="4">
        <v>153</v>
      </c>
      <c r="E23" s="4">
        <v>77</v>
      </c>
      <c r="F23" s="4">
        <v>21</v>
      </c>
      <c r="G23" s="4">
        <v>3</v>
      </c>
      <c r="H23" s="4">
        <v>1</v>
      </c>
      <c r="I23" s="4">
        <v>0</v>
      </c>
      <c r="J23" s="4">
        <v>0</v>
      </c>
      <c r="K23" s="4"/>
      <c r="L23" s="4"/>
      <c r="N23" s="4">
        <v>2018</v>
      </c>
      <c r="O23" s="4">
        <v>182</v>
      </c>
      <c r="P23" s="3">
        <f t="shared" si="0"/>
        <v>0.86813186813186816</v>
      </c>
      <c r="Q23" s="3">
        <f t="shared" si="1"/>
        <v>0.84065934065934067</v>
      </c>
      <c r="R23" s="3">
        <f t="shared" si="2"/>
        <v>0.42307692307692307</v>
      </c>
      <c r="S23" s="3">
        <f t="shared" si="3"/>
        <v>0.11538461538461539</v>
      </c>
      <c r="T23" s="3">
        <f t="shared" si="4"/>
        <v>1.6483516483516484E-2</v>
      </c>
      <c r="U23" s="3">
        <f t="shared" si="5"/>
        <v>5.4945054945054949E-3</v>
      </c>
      <c r="V23" s="3">
        <f t="shared" si="6"/>
        <v>0</v>
      </c>
      <c r="W23" s="3">
        <f>J23/B23</f>
        <v>0</v>
      </c>
      <c r="X23" s="3"/>
      <c r="Y23" s="4"/>
    </row>
    <row r="24" spans="1:25" x14ac:dyDescent="0.25">
      <c r="A24" s="4">
        <v>2019</v>
      </c>
      <c r="B24" s="4">
        <v>141</v>
      </c>
      <c r="C24" s="4">
        <v>137</v>
      </c>
      <c r="D24" s="4">
        <v>138</v>
      </c>
      <c r="E24" s="4">
        <v>62</v>
      </c>
      <c r="F24" s="4">
        <v>17</v>
      </c>
      <c r="G24" s="4">
        <v>3</v>
      </c>
      <c r="H24" s="4">
        <v>1</v>
      </c>
      <c r="I24" s="4">
        <v>0</v>
      </c>
      <c r="J24" s="4"/>
      <c r="K24" s="4"/>
      <c r="L24" s="4"/>
      <c r="N24" s="4">
        <v>2019</v>
      </c>
      <c r="O24" s="4">
        <v>141</v>
      </c>
      <c r="P24" s="3">
        <f t="shared" si="0"/>
        <v>0.97163120567375882</v>
      </c>
      <c r="Q24" s="3">
        <f t="shared" si="1"/>
        <v>0.97872340425531912</v>
      </c>
      <c r="R24" s="3">
        <f t="shared" si="2"/>
        <v>0.43971631205673761</v>
      </c>
      <c r="S24" s="3">
        <f t="shared" si="3"/>
        <v>0.12056737588652482</v>
      </c>
      <c r="T24" s="3">
        <f t="shared" si="4"/>
        <v>2.1276595744680851E-2</v>
      </c>
      <c r="U24" s="3">
        <f t="shared" si="5"/>
        <v>7.0921985815602835E-3</v>
      </c>
      <c r="V24" s="3">
        <f>I24/B24</f>
        <v>0</v>
      </c>
      <c r="W24" s="3"/>
      <c r="X24" s="3"/>
      <c r="Y24" s="4"/>
    </row>
    <row r="25" spans="1:25" x14ac:dyDescent="0.25">
      <c r="A25" s="4">
        <v>2020</v>
      </c>
      <c r="B25" s="4">
        <v>151</v>
      </c>
      <c r="C25" s="4">
        <v>141</v>
      </c>
      <c r="D25" s="4">
        <v>133</v>
      </c>
      <c r="E25" s="4">
        <v>64</v>
      </c>
      <c r="F25" s="4">
        <v>14</v>
      </c>
      <c r="G25" s="4">
        <v>4</v>
      </c>
      <c r="H25" s="4">
        <v>0</v>
      </c>
      <c r="I25" s="4"/>
      <c r="J25" s="4"/>
      <c r="K25" s="4"/>
      <c r="L25" s="4"/>
      <c r="N25" s="4">
        <v>2020</v>
      </c>
      <c r="O25" s="4">
        <v>151</v>
      </c>
      <c r="P25" s="3">
        <f t="shared" si="0"/>
        <v>0.93377483443708609</v>
      </c>
      <c r="Q25" s="3">
        <f t="shared" si="1"/>
        <v>0.88079470198675491</v>
      </c>
      <c r="R25" s="3">
        <f t="shared" si="2"/>
        <v>0.42384105960264901</v>
      </c>
      <c r="S25" s="3">
        <f t="shared" si="3"/>
        <v>9.2715231788079472E-2</v>
      </c>
      <c r="T25" s="3">
        <f t="shared" si="4"/>
        <v>2.6490066225165563E-2</v>
      </c>
      <c r="U25" s="3">
        <f>H25/B25</f>
        <v>0</v>
      </c>
      <c r="V25" s="3"/>
      <c r="W25" s="4"/>
      <c r="X25" s="4"/>
      <c r="Y25" s="4"/>
    </row>
    <row r="26" spans="1:25" x14ac:dyDescent="0.25">
      <c r="A26" s="4">
        <v>2021</v>
      </c>
      <c r="B26" s="4">
        <v>128</v>
      </c>
      <c r="C26" s="4">
        <v>113</v>
      </c>
      <c r="D26" s="4">
        <v>114</v>
      </c>
      <c r="E26" s="4">
        <v>47</v>
      </c>
      <c r="F26" s="4">
        <v>15</v>
      </c>
      <c r="G26" s="4">
        <v>5</v>
      </c>
      <c r="H26" s="4"/>
      <c r="I26" s="4"/>
      <c r="J26" s="4"/>
      <c r="K26" s="4"/>
      <c r="L26" s="4"/>
      <c r="N26" s="4">
        <v>2021</v>
      </c>
      <c r="O26" s="4">
        <v>128</v>
      </c>
      <c r="P26" s="3">
        <f t="shared" si="0"/>
        <v>0.8828125</v>
      </c>
      <c r="Q26" s="3">
        <f t="shared" si="1"/>
        <v>0.890625</v>
      </c>
      <c r="R26" s="3">
        <f t="shared" si="2"/>
        <v>0.3671875</v>
      </c>
      <c r="S26" s="3">
        <f t="shared" si="3"/>
        <v>0.1171875</v>
      </c>
      <c r="T26" s="3">
        <f>G26/B26</f>
        <v>3.90625E-2</v>
      </c>
      <c r="U26" s="3"/>
      <c r="V26" s="4"/>
      <c r="W26" s="4"/>
      <c r="X26" s="4"/>
      <c r="Y26" s="4"/>
    </row>
    <row r="27" spans="1:25" x14ac:dyDescent="0.25">
      <c r="A27" s="4">
        <v>2022</v>
      </c>
      <c r="B27" s="4">
        <v>143</v>
      </c>
      <c r="C27" s="4">
        <v>128</v>
      </c>
      <c r="D27" s="4">
        <v>124</v>
      </c>
      <c r="E27" s="4">
        <v>51</v>
      </c>
      <c r="F27" s="4">
        <v>7</v>
      </c>
      <c r="G27" s="4"/>
      <c r="H27" s="4"/>
      <c r="I27" s="4"/>
      <c r="J27" s="4"/>
      <c r="K27" s="4"/>
      <c r="L27" s="4"/>
      <c r="N27" s="4">
        <v>2022</v>
      </c>
      <c r="O27" s="4">
        <v>143</v>
      </c>
      <c r="P27" s="3">
        <f t="shared" si="0"/>
        <v>0.8951048951048951</v>
      </c>
      <c r="Q27" s="3">
        <f t="shared" si="1"/>
        <v>0.86713286713286708</v>
      </c>
      <c r="R27" s="3">
        <f t="shared" si="2"/>
        <v>0.35664335664335667</v>
      </c>
      <c r="S27" s="3">
        <f>F27/B27</f>
        <v>4.8951048951048952E-2</v>
      </c>
      <c r="T27" s="3"/>
      <c r="U27" s="4"/>
      <c r="V27" s="4"/>
      <c r="W27" s="4"/>
      <c r="X27" s="4"/>
      <c r="Y27" s="4"/>
    </row>
    <row r="28" spans="1:25" x14ac:dyDescent="0.25">
      <c r="A28" s="4">
        <v>2023</v>
      </c>
      <c r="B28" s="4">
        <v>129</v>
      </c>
      <c r="C28" s="4">
        <v>121</v>
      </c>
      <c r="D28" s="4">
        <v>122</v>
      </c>
      <c r="E28" s="4">
        <v>41</v>
      </c>
      <c r="F28" s="4"/>
      <c r="G28" s="4"/>
      <c r="H28" s="4"/>
      <c r="I28" s="4"/>
      <c r="J28" s="4"/>
      <c r="K28" s="4"/>
      <c r="L28" s="4"/>
      <c r="N28" s="4">
        <v>2023</v>
      </c>
      <c r="O28" s="4">
        <v>129</v>
      </c>
      <c r="P28" s="3">
        <f t="shared" si="0"/>
        <v>0.93798449612403101</v>
      </c>
      <c r="Q28" s="3">
        <f t="shared" si="1"/>
        <v>0.94573643410852715</v>
      </c>
      <c r="R28" s="3">
        <f>E28/B28</f>
        <v>0.31782945736434109</v>
      </c>
      <c r="S28" s="3"/>
      <c r="T28" s="4"/>
      <c r="U28" s="4"/>
      <c r="V28" s="4"/>
      <c r="W28" s="4"/>
      <c r="X28" s="4"/>
      <c r="Y28" s="4"/>
    </row>
    <row r="29" spans="1:25" x14ac:dyDescent="0.25">
      <c r="A29" s="4">
        <v>2024</v>
      </c>
      <c r="B29" s="4">
        <v>140</v>
      </c>
      <c r="C29" s="4">
        <v>128</v>
      </c>
      <c r="D29" s="4">
        <v>126</v>
      </c>
      <c r="E29" s="4"/>
      <c r="F29" s="4"/>
      <c r="G29" s="4"/>
      <c r="H29" s="4"/>
      <c r="I29" s="4"/>
      <c r="J29" s="4"/>
      <c r="K29" s="4"/>
      <c r="L29" s="4"/>
      <c r="N29" s="4">
        <v>2024</v>
      </c>
      <c r="O29" s="4">
        <v>140</v>
      </c>
      <c r="P29" s="3">
        <f>C29/B29</f>
        <v>0.91428571428571426</v>
      </c>
      <c r="Q29" s="3">
        <f>D29/B29</f>
        <v>0.9</v>
      </c>
      <c r="R29" s="4"/>
      <c r="S29" s="4"/>
      <c r="T29" s="4"/>
      <c r="U29" s="4"/>
      <c r="V29" s="4"/>
      <c r="W29" s="4"/>
      <c r="X29" s="4"/>
      <c r="Y29" s="4"/>
    </row>
    <row r="30" spans="1:25" s="29" customFormat="1" x14ac:dyDescent="0.25">
      <c r="A30" s="28">
        <v>2025</v>
      </c>
      <c r="B30" s="28">
        <v>134</v>
      </c>
      <c r="C30" s="28">
        <v>128</v>
      </c>
      <c r="D30" s="28"/>
      <c r="E30" s="28"/>
      <c r="F30" s="28"/>
      <c r="G30" s="28"/>
      <c r="H30" s="28"/>
      <c r="I30" s="28"/>
      <c r="J30" s="28"/>
      <c r="K30" s="28"/>
      <c r="L30" s="28"/>
      <c r="M30" s="30"/>
      <c r="N30" s="28">
        <v>2025</v>
      </c>
      <c r="O30" s="28">
        <v>134</v>
      </c>
      <c r="P30" s="36">
        <f t="shared" si="0"/>
        <v>0.95522388059701491</v>
      </c>
      <c r="Q30" s="28"/>
      <c r="R30" s="28"/>
      <c r="S30" s="28"/>
      <c r="T30" s="28"/>
      <c r="U30" s="28"/>
      <c r="V30" s="28"/>
      <c r="W30" s="28"/>
      <c r="X30" s="28"/>
      <c r="Y30" s="28"/>
    </row>
    <row r="31" spans="1:2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N31" s="4"/>
      <c r="O31" s="4"/>
      <c r="P31" s="33"/>
      <c r="Q31" s="4"/>
      <c r="R31" s="4"/>
      <c r="S31" s="4"/>
      <c r="T31" s="4"/>
      <c r="U31" s="4"/>
      <c r="V31" s="4"/>
      <c r="W31" s="4"/>
      <c r="X31" s="4"/>
      <c r="Y31" s="4"/>
    </row>
  </sheetData>
  <mergeCells count="16">
    <mergeCell ref="A1:L1"/>
    <mergeCell ref="A2:L2"/>
    <mergeCell ref="A3:L3"/>
    <mergeCell ref="A4:L4"/>
    <mergeCell ref="A6:L6"/>
    <mergeCell ref="N1:Y1"/>
    <mergeCell ref="N2:Y2"/>
    <mergeCell ref="N3:Y3"/>
    <mergeCell ref="N4:Y4"/>
    <mergeCell ref="N6:Y6"/>
    <mergeCell ref="N7:Y7"/>
    <mergeCell ref="A8:L8"/>
    <mergeCell ref="A9:L9"/>
    <mergeCell ref="N8:Y8"/>
    <mergeCell ref="N9:Y9"/>
    <mergeCell ref="A7:L7"/>
  </mergeCells>
  <hyperlinks>
    <hyperlink ref="B5" location="Contenido!A1" display="Regresar " xr:uid="{8AEEBF9B-A573-4A2E-AEFE-3725F780051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E1AB-D8B4-4FCB-8CF1-FD0697F63037}">
  <dimension ref="A1:AA413"/>
  <sheetViews>
    <sheetView zoomScaleNormal="100" workbookViewId="0">
      <selection activeCell="R12" sqref="R12"/>
    </sheetView>
  </sheetViews>
  <sheetFormatPr defaultRowHeight="15" x14ac:dyDescent="0.25"/>
  <cols>
    <col min="1" max="1" width="29.140625" customWidth="1"/>
    <col min="2" max="2" width="26.7109375" customWidth="1"/>
    <col min="3" max="3" width="9.140625" style="4"/>
    <col min="4" max="4" width="20" style="4" customWidth="1"/>
    <col min="5" max="13" width="11.140625" style="4" customWidth="1"/>
    <col min="14" max="14" width="4.5703125" style="27" customWidth="1"/>
    <col min="15" max="15" width="29.28515625" customWidth="1"/>
    <col min="16" max="16" width="24.7109375" customWidth="1"/>
    <col min="18" max="18" width="19.5703125" customWidth="1"/>
    <col min="19" max="27" width="11.42578125" customWidth="1"/>
  </cols>
  <sheetData>
    <row r="1" spans="1:27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7" t="s">
        <v>0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O2" s="47" t="s">
        <v>1</v>
      </c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O3" s="47" t="s">
        <v>2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x14ac:dyDescent="0.25">
      <c r="A4" s="47" t="s">
        <v>59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O4" s="47" t="s">
        <v>59</v>
      </c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ht="13.5" customHeight="1" x14ac:dyDescent="0.25">
      <c r="A5" s="26" t="s">
        <v>30</v>
      </c>
    </row>
    <row r="7" spans="1:27" ht="15.75" x14ac:dyDescent="0.25">
      <c r="A7" s="50" t="s">
        <v>60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O7" s="50" t="s">
        <v>61</v>
      </c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ht="15.75" x14ac:dyDescent="0.25">
      <c r="A8" s="50" t="s">
        <v>62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O8" s="50" t="s">
        <v>62</v>
      </c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x14ac:dyDescent="0.25">
      <c r="A9" s="49" t="s">
        <v>47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O9" s="49" t="s">
        <v>47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x14ac:dyDescent="0.25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O10" s="49" t="s">
        <v>4</v>
      </c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2" spans="1:27" s="30" customFormat="1" ht="57.75" customHeight="1" x14ac:dyDescent="0.25">
      <c r="A12" s="32" t="s">
        <v>63</v>
      </c>
      <c r="B12" s="32" t="s">
        <v>64</v>
      </c>
      <c r="C12" s="31" t="s">
        <v>34</v>
      </c>
      <c r="D12" s="31" t="s">
        <v>35</v>
      </c>
      <c r="E12" s="31" t="s">
        <v>36</v>
      </c>
      <c r="F12" s="31" t="s">
        <v>37</v>
      </c>
      <c r="G12" s="31" t="s">
        <v>38</v>
      </c>
      <c r="H12" s="31" t="s">
        <v>39</v>
      </c>
      <c r="I12" s="31" t="s">
        <v>40</v>
      </c>
      <c r="J12" s="31" t="s">
        <v>41</v>
      </c>
      <c r="K12" s="31" t="s">
        <v>42</v>
      </c>
      <c r="L12" s="31" t="s">
        <v>43</v>
      </c>
      <c r="M12" s="31" t="s">
        <v>44</v>
      </c>
      <c r="O12" s="32" t="s">
        <v>63</v>
      </c>
      <c r="P12" s="32" t="s">
        <v>64</v>
      </c>
      <c r="Q12" s="31" t="s">
        <v>34</v>
      </c>
      <c r="R12" s="31" t="s">
        <v>35</v>
      </c>
      <c r="S12" s="31" t="s">
        <v>36</v>
      </c>
      <c r="T12" s="31" t="s">
        <v>37</v>
      </c>
      <c r="U12" s="31" t="s">
        <v>38</v>
      </c>
      <c r="V12" s="31" t="s">
        <v>39</v>
      </c>
      <c r="W12" s="31" t="s">
        <v>40</v>
      </c>
      <c r="X12" s="31" t="s">
        <v>41</v>
      </c>
      <c r="Y12" s="31" t="s">
        <v>42</v>
      </c>
      <c r="Z12" s="31" t="s">
        <v>43</v>
      </c>
      <c r="AA12" s="31" t="s">
        <v>44</v>
      </c>
    </row>
    <row r="13" spans="1:27" ht="15" customHeight="1" x14ac:dyDescent="0.25">
      <c r="A13" s="54" t="s">
        <v>65</v>
      </c>
      <c r="B13" s="53" t="s">
        <v>66</v>
      </c>
      <c r="C13" s="4">
        <v>2016</v>
      </c>
      <c r="D13" s="4">
        <v>43</v>
      </c>
      <c r="E13" s="4">
        <v>30</v>
      </c>
      <c r="F13" s="4">
        <v>23</v>
      </c>
      <c r="G13" s="4">
        <v>6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O13" s="54" t="s">
        <v>65</v>
      </c>
      <c r="P13" s="53" t="s">
        <v>66</v>
      </c>
      <c r="Q13" s="4">
        <v>2016</v>
      </c>
      <c r="R13" s="4">
        <v>43</v>
      </c>
      <c r="S13" s="3">
        <f>E13/D13</f>
        <v>0.69767441860465118</v>
      </c>
      <c r="T13" s="3">
        <f>F13/D13</f>
        <v>0.53488372093023251</v>
      </c>
      <c r="U13" s="3">
        <f>G13/D13</f>
        <v>0.13953488372093023</v>
      </c>
      <c r="V13" s="3">
        <f>H13/D13</f>
        <v>0</v>
      </c>
      <c r="W13" s="3">
        <f>I13/D13</f>
        <v>0</v>
      </c>
      <c r="X13" s="3">
        <f>J13/D13</f>
        <v>0</v>
      </c>
      <c r="Y13" s="3">
        <f>K13/$D13</f>
        <v>0</v>
      </c>
      <c r="Z13" s="3">
        <f t="shared" ref="Z13:AA13" si="0">L13/$D13</f>
        <v>0</v>
      </c>
      <c r="AA13" s="3">
        <f t="shared" si="0"/>
        <v>0</v>
      </c>
    </row>
    <row r="14" spans="1:27" x14ac:dyDescent="0.25">
      <c r="A14" s="52"/>
      <c r="B14" s="51"/>
      <c r="C14" s="4">
        <v>2017</v>
      </c>
      <c r="D14" s="4">
        <v>43</v>
      </c>
      <c r="E14" s="4">
        <v>33</v>
      </c>
      <c r="F14" s="4">
        <v>25</v>
      </c>
      <c r="G14" s="4">
        <v>10</v>
      </c>
      <c r="H14" s="4">
        <v>2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O14" s="52"/>
      <c r="P14" s="51"/>
      <c r="Q14" s="4">
        <v>2017</v>
      </c>
      <c r="R14" s="4">
        <v>43</v>
      </c>
      <c r="S14" s="3">
        <f t="shared" ref="S14:S85" si="1">E14/D14</f>
        <v>0.76744186046511631</v>
      </c>
      <c r="T14" s="3">
        <f t="shared" ref="T14:T85" si="2">F14/D14</f>
        <v>0.58139534883720934</v>
      </c>
      <c r="U14" s="3">
        <f t="shared" ref="U14:U85" si="3">G14/D14</f>
        <v>0.23255813953488372</v>
      </c>
      <c r="V14" s="3">
        <f t="shared" ref="V14:W85" si="4">H14/D14</f>
        <v>4.6511627906976744E-2</v>
      </c>
      <c r="W14" s="3">
        <f t="shared" ref="W14:W84" si="5">I14/D14</f>
        <v>0</v>
      </c>
      <c r="X14" s="3">
        <f t="shared" ref="X14:X45" si="6">J14/D14</f>
        <v>0</v>
      </c>
      <c r="Y14" s="3">
        <f>K14/$D14</f>
        <v>0</v>
      </c>
      <c r="Z14" s="3">
        <f>L14/$D14</f>
        <v>0</v>
      </c>
      <c r="AA14" s="3">
        <f>M14/$D14</f>
        <v>0</v>
      </c>
    </row>
    <row r="15" spans="1:27" x14ac:dyDescent="0.25">
      <c r="A15" s="52"/>
      <c r="B15" s="51"/>
      <c r="C15" s="4">
        <v>2018</v>
      </c>
      <c r="D15" s="4">
        <v>66</v>
      </c>
      <c r="E15" s="4">
        <v>46</v>
      </c>
      <c r="F15" s="4">
        <v>35</v>
      </c>
      <c r="G15" s="4">
        <v>15</v>
      </c>
      <c r="H15" s="4">
        <v>0</v>
      </c>
      <c r="I15" s="4">
        <v>0</v>
      </c>
      <c r="J15" s="4">
        <v>1</v>
      </c>
      <c r="K15" s="4">
        <v>1</v>
      </c>
      <c r="L15" s="4">
        <v>1</v>
      </c>
      <c r="O15" s="52"/>
      <c r="P15" s="51"/>
      <c r="Q15" s="4">
        <v>2018</v>
      </c>
      <c r="R15" s="4">
        <v>66</v>
      </c>
      <c r="S15" s="3">
        <f t="shared" si="1"/>
        <v>0.69696969696969702</v>
      </c>
      <c r="T15" s="3">
        <f t="shared" si="2"/>
        <v>0.53030303030303028</v>
      </c>
      <c r="U15" s="3">
        <f t="shared" si="3"/>
        <v>0.22727272727272727</v>
      </c>
      <c r="V15" s="3">
        <f t="shared" si="4"/>
        <v>0</v>
      </c>
      <c r="W15" s="3">
        <f t="shared" si="5"/>
        <v>0</v>
      </c>
      <c r="X15" s="3">
        <f t="shared" si="6"/>
        <v>1.5151515151515152E-2</v>
      </c>
      <c r="Y15" s="3">
        <f>K15/$D15</f>
        <v>1.5151515151515152E-2</v>
      </c>
      <c r="Z15" s="3">
        <f>L15/$D15</f>
        <v>1.5151515151515152E-2</v>
      </c>
      <c r="AA15" s="4"/>
    </row>
    <row r="16" spans="1:27" x14ac:dyDescent="0.25">
      <c r="A16" s="52"/>
      <c r="B16" s="51"/>
      <c r="C16" s="4">
        <v>2019</v>
      </c>
      <c r="D16" s="4">
        <v>56</v>
      </c>
      <c r="E16" s="4">
        <v>40</v>
      </c>
      <c r="F16" s="4">
        <v>35</v>
      </c>
      <c r="G16" s="4">
        <v>12</v>
      </c>
      <c r="H16" s="4">
        <v>2</v>
      </c>
      <c r="I16" s="4">
        <v>0</v>
      </c>
      <c r="J16" s="4">
        <v>0</v>
      </c>
      <c r="K16" s="4">
        <v>0</v>
      </c>
      <c r="O16" s="52"/>
      <c r="P16" s="51"/>
      <c r="Q16" s="4">
        <v>2019</v>
      </c>
      <c r="R16" s="4">
        <v>56</v>
      </c>
      <c r="S16" s="3">
        <f t="shared" si="1"/>
        <v>0.7142857142857143</v>
      </c>
      <c r="T16" s="3">
        <f t="shared" si="2"/>
        <v>0.625</v>
      </c>
      <c r="U16" s="3">
        <f t="shared" si="3"/>
        <v>0.21428571428571427</v>
      </c>
      <c r="V16" s="3">
        <f t="shared" si="4"/>
        <v>3.5714285714285712E-2</v>
      </c>
      <c r="W16" s="3">
        <f t="shared" si="5"/>
        <v>0</v>
      </c>
      <c r="X16" s="3">
        <f>J16/$D16</f>
        <v>0</v>
      </c>
      <c r="Y16" s="3">
        <f>K16/$D16</f>
        <v>0</v>
      </c>
      <c r="Z16" s="4"/>
      <c r="AA16" s="4"/>
    </row>
    <row r="17" spans="1:27" x14ac:dyDescent="0.25">
      <c r="A17" s="52"/>
      <c r="B17" s="51"/>
      <c r="C17" s="4">
        <v>2020</v>
      </c>
      <c r="D17" s="4">
        <v>77</v>
      </c>
      <c r="E17" s="4">
        <v>53</v>
      </c>
      <c r="F17" s="4">
        <v>44</v>
      </c>
      <c r="G17" s="4">
        <v>11</v>
      </c>
      <c r="H17" s="4">
        <v>2</v>
      </c>
      <c r="I17" s="4">
        <v>1</v>
      </c>
      <c r="J17" s="4">
        <v>1</v>
      </c>
      <c r="O17" s="52"/>
      <c r="P17" s="51"/>
      <c r="Q17" s="4">
        <v>2020</v>
      </c>
      <c r="R17" s="4">
        <v>77</v>
      </c>
      <c r="S17" s="3">
        <f t="shared" si="1"/>
        <v>0.68831168831168832</v>
      </c>
      <c r="T17" s="3">
        <f t="shared" si="2"/>
        <v>0.5714285714285714</v>
      </c>
      <c r="U17" s="3">
        <f t="shared" si="3"/>
        <v>0.14285714285714285</v>
      </c>
      <c r="V17" s="3">
        <f t="shared" si="4"/>
        <v>2.5974025974025976E-2</v>
      </c>
      <c r="W17" s="3">
        <f>I17/$D17</f>
        <v>1.2987012987012988E-2</v>
      </c>
      <c r="X17" s="3">
        <f>J17/$D17</f>
        <v>1.2987012987012988E-2</v>
      </c>
      <c r="Y17" s="4"/>
      <c r="Z17" s="4"/>
      <c r="AA17" s="4"/>
    </row>
    <row r="18" spans="1:27" x14ac:dyDescent="0.25">
      <c r="A18" s="52"/>
      <c r="B18" s="51"/>
      <c r="C18" s="4">
        <v>2021</v>
      </c>
      <c r="D18" s="4">
        <v>68</v>
      </c>
      <c r="E18" s="4">
        <v>47</v>
      </c>
      <c r="F18" s="4">
        <v>38</v>
      </c>
      <c r="G18" s="4">
        <v>14</v>
      </c>
      <c r="H18" s="4">
        <v>2</v>
      </c>
      <c r="I18" s="4">
        <v>2</v>
      </c>
      <c r="O18" s="52"/>
      <c r="P18" s="51"/>
      <c r="Q18" s="4">
        <v>2021</v>
      </c>
      <c r="R18" s="4">
        <v>68</v>
      </c>
      <c r="S18" s="3">
        <f t="shared" si="1"/>
        <v>0.69117647058823528</v>
      </c>
      <c r="T18" s="3">
        <f t="shared" si="2"/>
        <v>0.55882352941176472</v>
      </c>
      <c r="U18" s="3">
        <f t="shared" si="3"/>
        <v>0.20588235294117646</v>
      </c>
      <c r="V18" s="3">
        <f>H18/$D18</f>
        <v>2.9411764705882353E-2</v>
      </c>
      <c r="W18" s="3">
        <f>I18/$D18</f>
        <v>2.9411764705882353E-2</v>
      </c>
      <c r="X18" s="3"/>
      <c r="Y18" s="4"/>
      <c r="Z18" s="4"/>
      <c r="AA18" s="4"/>
    </row>
    <row r="19" spans="1:27" x14ac:dyDescent="0.25">
      <c r="A19" s="52"/>
      <c r="B19" s="51"/>
      <c r="C19" s="4">
        <v>2022</v>
      </c>
      <c r="D19" s="4">
        <v>38</v>
      </c>
      <c r="E19" s="4">
        <v>25</v>
      </c>
      <c r="F19" s="4">
        <v>17</v>
      </c>
      <c r="G19" s="4">
        <v>4</v>
      </c>
      <c r="H19" s="4">
        <v>3</v>
      </c>
      <c r="O19" s="52"/>
      <c r="P19" s="51"/>
      <c r="Q19" s="4">
        <v>2022</v>
      </c>
      <c r="R19" s="4">
        <v>38</v>
      </c>
      <c r="S19" s="3">
        <f t="shared" si="1"/>
        <v>0.65789473684210531</v>
      </c>
      <c r="T19" s="3">
        <f t="shared" si="2"/>
        <v>0.44736842105263158</v>
      </c>
      <c r="U19" s="3">
        <f>G19/$D19</f>
        <v>0.10526315789473684</v>
      </c>
      <c r="V19" s="3">
        <f>H19/$D19</f>
        <v>7.8947368421052627E-2</v>
      </c>
      <c r="W19" s="3"/>
      <c r="X19" s="3"/>
      <c r="Y19" s="4"/>
      <c r="Z19" s="4"/>
      <c r="AA19" s="4"/>
    </row>
    <row r="20" spans="1:27" x14ac:dyDescent="0.25">
      <c r="A20" s="52"/>
      <c r="B20" s="51"/>
      <c r="C20" s="4">
        <v>2023</v>
      </c>
      <c r="D20" s="4">
        <v>39</v>
      </c>
      <c r="E20" s="4">
        <v>37</v>
      </c>
      <c r="F20" s="4">
        <v>27</v>
      </c>
      <c r="G20" s="4">
        <v>7</v>
      </c>
      <c r="O20" s="52"/>
      <c r="P20" s="51"/>
      <c r="Q20" s="4">
        <v>2023</v>
      </c>
      <c r="R20" s="4">
        <v>39</v>
      </c>
      <c r="S20" s="3">
        <f t="shared" si="1"/>
        <v>0.94871794871794868</v>
      </c>
      <c r="T20" s="3">
        <f>F20/$D20</f>
        <v>0.69230769230769229</v>
      </c>
      <c r="U20" s="3">
        <f>G20/$D20</f>
        <v>0.17948717948717949</v>
      </c>
      <c r="V20" s="3"/>
      <c r="W20" s="3"/>
      <c r="X20" s="3"/>
      <c r="Y20" s="4"/>
      <c r="Z20" s="4"/>
      <c r="AA20" s="4"/>
    </row>
    <row r="21" spans="1:27" x14ac:dyDescent="0.25">
      <c r="A21" s="52"/>
      <c r="B21" s="51"/>
      <c r="C21" s="4">
        <v>2024</v>
      </c>
      <c r="D21" s="4">
        <v>43</v>
      </c>
      <c r="E21" s="4">
        <v>32</v>
      </c>
      <c r="F21" s="4">
        <v>25</v>
      </c>
      <c r="O21" s="52"/>
      <c r="P21" s="51"/>
      <c r="Q21" s="4">
        <v>2024</v>
      </c>
      <c r="R21" s="4">
        <v>43</v>
      </c>
      <c r="S21" s="3">
        <f>E21/$D21</f>
        <v>0.7441860465116279</v>
      </c>
      <c r="T21" s="3">
        <f>F21/$D21</f>
        <v>0.58139534883720934</v>
      </c>
      <c r="U21" s="3"/>
      <c r="V21" s="3"/>
      <c r="W21" s="3"/>
      <c r="X21" s="3"/>
      <c r="Y21" s="4"/>
      <c r="Z21" s="4"/>
      <c r="AA21" s="4"/>
    </row>
    <row r="22" spans="1:27" x14ac:dyDescent="0.25">
      <c r="A22" s="52"/>
      <c r="B22" s="51"/>
      <c r="C22" s="4">
        <v>2025</v>
      </c>
      <c r="D22" s="4">
        <v>41</v>
      </c>
      <c r="E22" s="4">
        <v>30</v>
      </c>
      <c r="O22" s="52"/>
      <c r="P22" s="51"/>
      <c r="Q22" s="4">
        <v>2025</v>
      </c>
      <c r="R22" s="4">
        <v>41</v>
      </c>
      <c r="S22" s="3">
        <f>E22/$D22</f>
        <v>0.73170731707317072</v>
      </c>
      <c r="T22" s="3"/>
      <c r="U22" s="3"/>
      <c r="V22" s="3"/>
      <c r="W22" s="3"/>
      <c r="X22" s="3"/>
      <c r="Y22" s="4"/>
      <c r="Z22" s="4"/>
      <c r="AA22" s="4"/>
    </row>
    <row r="23" spans="1:27" x14ac:dyDescent="0.25">
      <c r="A23" s="52" t="s">
        <v>67</v>
      </c>
      <c r="B23" s="52" t="s">
        <v>68</v>
      </c>
      <c r="C23" s="4">
        <v>2016</v>
      </c>
      <c r="D23" s="4">
        <v>29</v>
      </c>
      <c r="E23" s="4">
        <v>26</v>
      </c>
      <c r="F23" s="4">
        <v>17</v>
      </c>
      <c r="G23" s="4">
        <v>3</v>
      </c>
      <c r="H23" s="4">
        <v>0</v>
      </c>
      <c r="I23" s="4">
        <v>1</v>
      </c>
      <c r="J23" s="4">
        <v>0</v>
      </c>
      <c r="K23" s="4">
        <v>0</v>
      </c>
      <c r="L23" s="4">
        <v>1</v>
      </c>
      <c r="M23" s="4">
        <v>1</v>
      </c>
      <c r="O23" s="52" t="s">
        <v>67</v>
      </c>
      <c r="P23" s="52" t="s">
        <v>68</v>
      </c>
      <c r="Q23" s="4">
        <v>2016</v>
      </c>
      <c r="R23" s="4">
        <v>29</v>
      </c>
      <c r="S23" s="3">
        <f t="shared" si="1"/>
        <v>0.89655172413793105</v>
      </c>
      <c r="T23" s="3">
        <f t="shared" si="2"/>
        <v>0.58620689655172409</v>
      </c>
      <c r="U23" s="3">
        <f t="shared" si="3"/>
        <v>0.10344827586206896</v>
      </c>
      <c r="V23" s="3">
        <f t="shared" si="4"/>
        <v>0</v>
      </c>
      <c r="W23" s="3">
        <f t="shared" si="5"/>
        <v>3.4482758620689655E-2</v>
      </c>
      <c r="X23" s="3">
        <f t="shared" si="6"/>
        <v>0</v>
      </c>
      <c r="Y23" s="3">
        <v>0</v>
      </c>
      <c r="Z23" s="3">
        <f>L23/D23</f>
        <v>3.4482758620689655E-2</v>
      </c>
      <c r="AA23" s="3">
        <f>M23/D23</f>
        <v>3.4482758620689655E-2</v>
      </c>
    </row>
    <row r="24" spans="1:27" x14ac:dyDescent="0.25">
      <c r="A24" s="52"/>
      <c r="B24" s="52"/>
      <c r="C24" s="4">
        <v>2017</v>
      </c>
      <c r="D24" s="4">
        <v>22</v>
      </c>
      <c r="E24" s="4">
        <v>21</v>
      </c>
      <c r="F24" s="4">
        <v>10</v>
      </c>
      <c r="G24" s="4">
        <v>2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O24" s="52"/>
      <c r="P24" s="52"/>
      <c r="Q24" s="4">
        <v>2017</v>
      </c>
      <c r="R24" s="4">
        <v>22</v>
      </c>
      <c r="S24" s="3">
        <f t="shared" si="1"/>
        <v>0.95454545454545459</v>
      </c>
      <c r="T24" s="3">
        <f t="shared" si="2"/>
        <v>0.45454545454545453</v>
      </c>
      <c r="U24" s="3">
        <f t="shared" si="3"/>
        <v>9.0909090909090912E-2</v>
      </c>
      <c r="V24" s="3">
        <f t="shared" si="4"/>
        <v>4.5454545454545456E-2</v>
      </c>
      <c r="W24" s="3">
        <f t="shared" si="5"/>
        <v>0</v>
      </c>
      <c r="X24" s="3">
        <f t="shared" si="6"/>
        <v>0</v>
      </c>
      <c r="Y24" s="3">
        <v>0</v>
      </c>
      <c r="Z24" s="3">
        <f>L24/$D24</f>
        <v>0</v>
      </c>
      <c r="AA24" s="3">
        <f>M24/$D24</f>
        <v>0</v>
      </c>
    </row>
    <row r="25" spans="1:27" x14ac:dyDescent="0.25">
      <c r="A25" s="52"/>
      <c r="B25" s="52"/>
      <c r="C25" s="4">
        <v>2018</v>
      </c>
      <c r="D25" s="4">
        <v>16</v>
      </c>
      <c r="E25" s="4">
        <v>16</v>
      </c>
      <c r="F25" s="4">
        <v>5</v>
      </c>
      <c r="G25" s="4">
        <v>3</v>
      </c>
      <c r="H25" s="4">
        <v>2</v>
      </c>
      <c r="I25" s="4">
        <v>0</v>
      </c>
      <c r="J25" s="4">
        <v>0</v>
      </c>
      <c r="K25" s="4">
        <v>0</v>
      </c>
      <c r="L25" s="4">
        <v>0</v>
      </c>
      <c r="O25" s="52"/>
      <c r="P25" s="52"/>
      <c r="Q25" s="4">
        <v>2018</v>
      </c>
      <c r="R25" s="4">
        <v>16</v>
      </c>
      <c r="S25" s="3">
        <f t="shared" si="1"/>
        <v>1</v>
      </c>
      <c r="T25" s="3">
        <f t="shared" si="2"/>
        <v>0.3125</v>
      </c>
      <c r="U25" s="3">
        <f t="shared" si="3"/>
        <v>0.1875</v>
      </c>
      <c r="V25" s="3">
        <f t="shared" si="4"/>
        <v>0.125</v>
      </c>
      <c r="W25" s="3">
        <f t="shared" si="5"/>
        <v>0</v>
      </c>
      <c r="X25" s="3">
        <f>J25/$D25</f>
        <v>0</v>
      </c>
      <c r="Y25" s="3">
        <f t="shared" ref="Y25:Z25" si="7">K25/$D25</f>
        <v>0</v>
      </c>
      <c r="Z25" s="3">
        <f t="shared" si="7"/>
        <v>0</v>
      </c>
      <c r="AA25" s="4"/>
    </row>
    <row r="26" spans="1:27" x14ac:dyDescent="0.25">
      <c r="A26" s="52"/>
      <c r="B26" s="52"/>
      <c r="C26" s="4">
        <v>2019</v>
      </c>
      <c r="D26" s="4">
        <v>33</v>
      </c>
      <c r="E26" s="4">
        <v>32</v>
      </c>
      <c r="F26" s="4">
        <v>16</v>
      </c>
      <c r="G26" s="4">
        <v>4</v>
      </c>
      <c r="H26" s="4">
        <v>1</v>
      </c>
      <c r="I26" s="4">
        <v>0</v>
      </c>
      <c r="J26" s="4">
        <v>1</v>
      </c>
      <c r="K26" s="4">
        <v>0</v>
      </c>
      <c r="O26" s="52"/>
      <c r="P26" s="52"/>
      <c r="Q26" s="4">
        <v>2019</v>
      </c>
      <c r="R26" s="4">
        <v>33</v>
      </c>
      <c r="S26" s="3">
        <f t="shared" si="1"/>
        <v>0.96969696969696972</v>
      </c>
      <c r="T26" s="3">
        <f t="shared" si="2"/>
        <v>0.48484848484848486</v>
      </c>
      <c r="U26" s="3">
        <f t="shared" si="3"/>
        <v>0.12121212121212122</v>
      </c>
      <c r="V26" s="3">
        <f t="shared" si="4"/>
        <v>3.0303030303030304E-2</v>
      </c>
      <c r="W26" s="3">
        <f t="shared" si="5"/>
        <v>0</v>
      </c>
      <c r="X26" s="3">
        <f>J26/$D26</f>
        <v>3.0303030303030304E-2</v>
      </c>
      <c r="Y26" s="3">
        <f>K26/$D26</f>
        <v>0</v>
      </c>
      <c r="Z26" s="4"/>
      <c r="AA26" s="4"/>
    </row>
    <row r="27" spans="1:27" x14ac:dyDescent="0.25">
      <c r="A27" s="52"/>
      <c r="B27" s="52"/>
      <c r="C27" s="4">
        <v>2020</v>
      </c>
      <c r="D27" s="4">
        <v>53</v>
      </c>
      <c r="E27" s="4">
        <v>43</v>
      </c>
      <c r="F27" s="4">
        <v>21</v>
      </c>
      <c r="G27" s="4">
        <v>13</v>
      </c>
      <c r="H27" s="4">
        <v>9</v>
      </c>
      <c r="I27" s="4">
        <v>5</v>
      </c>
      <c r="J27" s="4">
        <v>3</v>
      </c>
      <c r="O27" s="52"/>
      <c r="P27" s="52"/>
      <c r="Q27" s="4">
        <v>2020</v>
      </c>
      <c r="R27" s="4">
        <v>53</v>
      </c>
      <c r="S27" s="3">
        <f t="shared" si="1"/>
        <v>0.81132075471698117</v>
      </c>
      <c r="T27" s="3">
        <f t="shared" si="2"/>
        <v>0.39622641509433965</v>
      </c>
      <c r="U27" s="3">
        <f t="shared" si="3"/>
        <v>0.24528301886792453</v>
      </c>
      <c r="V27" s="3">
        <f t="shared" si="4"/>
        <v>0.16981132075471697</v>
      </c>
      <c r="W27" s="3">
        <f>I27/$D27</f>
        <v>9.4339622641509441E-2</v>
      </c>
      <c r="X27" s="3">
        <f>J27/$D27</f>
        <v>5.6603773584905662E-2</v>
      </c>
      <c r="Y27" s="3"/>
      <c r="Z27" s="4"/>
      <c r="AA27" s="4"/>
    </row>
    <row r="28" spans="1:27" x14ac:dyDescent="0.25">
      <c r="A28" s="52"/>
      <c r="B28" s="52"/>
      <c r="C28" s="4">
        <v>2021</v>
      </c>
      <c r="D28" s="4">
        <v>50</v>
      </c>
      <c r="E28" s="4">
        <v>37</v>
      </c>
      <c r="F28" s="4">
        <v>15</v>
      </c>
      <c r="G28" s="4">
        <v>7</v>
      </c>
      <c r="H28" s="4">
        <v>2</v>
      </c>
      <c r="I28" s="4">
        <v>1</v>
      </c>
      <c r="O28" s="52"/>
      <c r="P28" s="52"/>
      <c r="Q28" s="4">
        <v>2021</v>
      </c>
      <c r="R28" s="4">
        <v>50</v>
      </c>
      <c r="S28" s="3">
        <f t="shared" si="1"/>
        <v>0.74</v>
      </c>
      <c r="T28" s="3">
        <f t="shared" si="2"/>
        <v>0.3</v>
      </c>
      <c r="U28" s="3">
        <f t="shared" si="3"/>
        <v>0.14000000000000001</v>
      </c>
      <c r="V28" s="3">
        <f t="shared" si="4"/>
        <v>0.04</v>
      </c>
      <c r="W28" s="3">
        <f t="shared" si="4"/>
        <v>2.7027027027027029E-2</v>
      </c>
      <c r="X28" s="3"/>
      <c r="Y28" s="3"/>
      <c r="Z28" s="4"/>
      <c r="AA28" s="4"/>
    </row>
    <row r="29" spans="1:27" x14ac:dyDescent="0.25">
      <c r="A29" s="52"/>
      <c r="B29" s="52"/>
      <c r="C29" s="4">
        <v>2022</v>
      </c>
      <c r="D29" s="4">
        <v>43</v>
      </c>
      <c r="E29" s="4">
        <v>34</v>
      </c>
      <c r="F29" s="4">
        <v>15</v>
      </c>
      <c r="G29" s="4">
        <v>12</v>
      </c>
      <c r="H29" s="4">
        <v>8</v>
      </c>
      <c r="O29" s="52"/>
      <c r="P29" s="52"/>
      <c r="Q29" s="4">
        <v>2022</v>
      </c>
      <c r="R29" s="4">
        <v>43</v>
      </c>
      <c r="S29" s="3">
        <f t="shared" si="1"/>
        <v>0.79069767441860461</v>
      </c>
      <c r="T29" s="3">
        <f t="shared" si="2"/>
        <v>0.34883720930232559</v>
      </c>
      <c r="U29" s="3">
        <f>G29/$D29</f>
        <v>0.27906976744186046</v>
      </c>
      <c r="V29" s="3">
        <f>H29/$D29</f>
        <v>0.18604651162790697</v>
      </c>
      <c r="W29" s="3"/>
      <c r="X29" s="3"/>
      <c r="Y29" s="3"/>
      <c r="Z29" s="4"/>
      <c r="AA29" s="4"/>
    </row>
    <row r="30" spans="1:27" x14ac:dyDescent="0.25">
      <c r="A30" s="52"/>
      <c r="B30" s="52"/>
      <c r="C30" s="4">
        <v>2023</v>
      </c>
      <c r="D30" s="4">
        <v>55</v>
      </c>
      <c r="E30" s="4">
        <v>49</v>
      </c>
      <c r="F30" s="4">
        <v>18</v>
      </c>
      <c r="G30" s="4">
        <v>9</v>
      </c>
      <c r="O30" s="52"/>
      <c r="P30" s="52"/>
      <c r="Q30" s="4">
        <v>2023</v>
      </c>
      <c r="R30" s="4">
        <v>55</v>
      </c>
      <c r="S30" s="3">
        <f t="shared" si="1"/>
        <v>0.89090909090909087</v>
      </c>
      <c r="T30" s="3">
        <f>F30/$D30</f>
        <v>0.32727272727272727</v>
      </c>
      <c r="U30" s="3">
        <f>G30/$D30</f>
        <v>0.16363636363636364</v>
      </c>
      <c r="V30" s="3"/>
      <c r="W30" s="3"/>
      <c r="X30" s="3"/>
      <c r="Y30" s="3"/>
      <c r="Z30" s="4"/>
      <c r="AA30" s="4"/>
    </row>
    <row r="31" spans="1:27" x14ac:dyDescent="0.25">
      <c r="A31" s="52"/>
      <c r="B31" s="52"/>
      <c r="C31" s="4">
        <v>2024</v>
      </c>
      <c r="D31" s="4">
        <v>54</v>
      </c>
      <c r="E31" s="4">
        <v>41</v>
      </c>
      <c r="F31" s="4">
        <v>19</v>
      </c>
      <c r="O31" s="52"/>
      <c r="P31" s="52"/>
      <c r="Q31" s="4">
        <v>2024</v>
      </c>
      <c r="R31" s="4">
        <v>54</v>
      </c>
      <c r="S31" s="3">
        <f>E31/$D31</f>
        <v>0.7592592592592593</v>
      </c>
      <c r="T31" s="3">
        <f>F31/$D31</f>
        <v>0.35185185185185186</v>
      </c>
      <c r="U31" s="3"/>
      <c r="V31" s="3"/>
      <c r="W31" s="3"/>
      <c r="X31" s="3"/>
      <c r="Y31" s="3"/>
      <c r="Z31" s="4"/>
      <c r="AA31" s="4"/>
    </row>
    <row r="32" spans="1:27" x14ac:dyDescent="0.25">
      <c r="A32" s="52"/>
      <c r="B32" s="52"/>
      <c r="C32" s="4">
        <v>2025</v>
      </c>
      <c r="D32" s="4">
        <v>76</v>
      </c>
      <c r="E32" s="4">
        <v>62</v>
      </c>
      <c r="O32" s="52"/>
      <c r="P32" s="52"/>
      <c r="Q32" s="4">
        <v>2025</v>
      </c>
      <c r="R32" s="4">
        <f>D32</f>
        <v>76</v>
      </c>
      <c r="S32" s="3">
        <f>E32/$D32</f>
        <v>0.81578947368421051</v>
      </c>
      <c r="T32" s="3"/>
      <c r="U32" s="3"/>
      <c r="V32" s="3"/>
      <c r="W32" s="3"/>
      <c r="X32" s="3"/>
      <c r="Y32" s="3"/>
      <c r="Z32" s="4"/>
      <c r="AA32" s="4"/>
    </row>
    <row r="33" spans="1:27" x14ac:dyDescent="0.25">
      <c r="A33" s="52" t="s">
        <v>69</v>
      </c>
      <c r="B33" s="52" t="s">
        <v>70</v>
      </c>
      <c r="C33" s="4">
        <v>2016</v>
      </c>
      <c r="D33" s="4">
        <v>8</v>
      </c>
      <c r="E33" s="4">
        <v>8</v>
      </c>
      <c r="F33" s="4">
        <v>5</v>
      </c>
      <c r="G33" s="4">
        <v>3</v>
      </c>
      <c r="H33" s="4">
        <v>2</v>
      </c>
      <c r="I33" s="4">
        <v>1</v>
      </c>
      <c r="J33" s="4">
        <v>0</v>
      </c>
      <c r="K33" s="4">
        <v>0</v>
      </c>
      <c r="L33" s="4">
        <v>0</v>
      </c>
      <c r="M33" s="4">
        <v>0</v>
      </c>
      <c r="O33" s="52" t="s">
        <v>69</v>
      </c>
      <c r="P33" s="52" t="s">
        <v>70</v>
      </c>
      <c r="Q33" s="4">
        <v>2016</v>
      </c>
      <c r="R33" s="4">
        <v>8</v>
      </c>
      <c r="S33" s="3">
        <f t="shared" si="1"/>
        <v>1</v>
      </c>
      <c r="T33" s="3">
        <f t="shared" si="2"/>
        <v>0.625</v>
      </c>
      <c r="U33" s="3">
        <f t="shared" si="3"/>
        <v>0.375</v>
      </c>
      <c r="V33" s="3">
        <f t="shared" si="4"/>
        <v>0.25</v>
      </c>
      <c r="W33" s="3">
        <f t="shared" si="5"/>
        <v>0.125</v>
      </c>
      <c r="X33" s="3">
        <f>J33/$D33</f>
        <v>0</v>
      </c>
      <c r="Y33" s="3">
        <f t="shared" ref="Y33:AA35" si="8">K33/$D33</f>
        <v>0</v>
      </c>
      <c r="Z33" s="3">
        <f t="shared" si="8"/>
        <v>0</v>
      </c>
      <c r="AA33" s="3">
        <f t="shared" si="8"/>
        <v>0</v>
      </c>
    </row>
    <row r="34" spans="1:27" x14ac:dyDescent="0.25">
      <c r="A34" s="52"/>
      <c r="B34" s="52"/>
      <c r="C34" s="4">
        <v>2017</v>
      </c>
      <c r="D34" s="4">
        <v>8</v>
      </c>
      <c r="E34" s="4">
        <v>6</v>
      </c>
      <c r="F34" s="4">
        <v>3</v>
      </c>
      <c r="G34" s="4">
        <v>1</v>
      </c>
      <c r="H34" s="4">
        <v>3</v>
      </c>
      <c r="I34" s="4">
        <v>1</v>
      </c>
      <c r="J34" s="4">
        <v>0</v>
      </c>
      <c r="K34" s="4">
        <v>0</v>
      </c>
      <c r="L34" s="4">
        <v>0</v>
      </c>
      <c r="M34" s="4">
        <v>0</v>
      </c>
      <c r="O34" s="52"/>
      <c r="P34" s="52"/>
      <c r="Q34" s="4">
        <v>2017</v>
      </c>
      <c r="R34" s="4">
        <v>8</v>
      </c>
      <c r="S34" s="3">
        <f t="shared" si="1"/>
        <v>0.75</v>
      </c>
      <c r="T34" s="3">
        <f t="shared" si="2"/>
        <v>0.375</v>
      </c>
      <c r="U34" s="3">
        <f t="shared" si="3"/>
        <v>0.125</v>
      </c>
      <c r="V34" s="3">
        <f t="shared" si="4"/>
        <v>0.375</v>
      </c>
      <c r="W34" s="3">
        <f t="shared" si="5"/>
        <v>0.125</v>
      </c>
      <c r="X34" s="3">
        <f>J34/$D34</f>
        <v>0</v>
      </c>
      <c r="Y34" s="3">
        <f t="shared" si="8"/>
        <v>0</v>
      </c>
      <c r="Z34" s="3">
        <f t="shared" si="8"/>
        <v>0</v>
      </c>
      <c r="AA34" s="3">
        <f t="shared" si="8"/>
        <v>0</v>
      </c>
    </row>
    <row r="35" spans="1:27" x14ac:dyDescent="0.25">
      <c r="A35" s="52"/>
      <c r="B35" s="52"/>
      <c r="C35" s="4">
        <v>2018</v>
      </c>
      <c r="D35" s="4">
        <v>12</v>
      </c>
      <c r="E35" s="4">
        <v>11</v>
      </c>
      <c r="F35" s="4">
        <v>9</v>
      </c>
      <c r="G35" s="4">
        <v>6</v>
      </c>
      <c r="H35" s="4">
        <v>5</v>
      </c>
      <c r="I35" s="4">
        <v>4</v>
      </c>
      <c r="J35" s="4">
        <v>2</v>
      </c>
      <c r="K35" s="4">
        <v>0</v>
      </c>
      <c r="L35" s="4">
        <v>0</v>
      </c>
      <c r="O35" s="52"/>
      <c r="P35" s="52"/>
      <c r="Q35" s="4">
        <v>2018</v>
      </c>
      <c r="R35" s="4">
        <v>12</v>
      </c>
      <c r="S35" s="3">
        <f t="shared" si="1"/>
        <v>0.91666666666666663</v>
      </c>
      <c r="T35" s="3">
        <f t="shared" si="2"/>
        <v>0.75</v>
      </c>
      <c r="U35" s="3">
        <f t="shared" si="3"/>
        <v>0.5</v>
      </c>
      <c r="V35" s="3">
        <f t="shared" si="4"/>
        <v>0.41666666666666669</v>
      </c>
      <c r="W35" s="3">
        <f t="shared" si="5"/>
        <v>0.33333333333333331</v>
      </c>
      <c r="X35" s="3">
        <f>J35/$D35</f>
        <v>0.16666666666666666</v>
      </c>
      <c r="Y35" s="3">
        <f t="shared" si="8"/>
        <v>0</v>
      </c>
      <c r="Z35" s="3">
        <f t="shared" si="8"/>
        <v>0</v>
      </c>
      <c r="AA35" s="4"/>
    </row>
    <row r="36" spans="1:27" x14ac:dyDescent="0.25">
      <c r="A36" s="52"/>
      <c r="B36" s="52"/>
      <c r="C36" s="4">
        <v>2019</v>
      </c>
      <c r="D36" s="4">
        <v>14</v>
      </c>
      <c r="E36" s="4">
        <v>13</v>
      </c>
      <c r="F36" s="4">
        <v>9</v>
      </c>
      <c r="G36" s="4">
        <v>8</v>
      </c>
      <c r="H36" s="4">
        <v>7</v>
      </c>
      <c r="I36" s="4">
        <v>3</v>
      </c>
      <c r="J36" s="4">
        <v>1</v>
      </c>
      <c r="K36" s="4">
        <v>1</v>
      </c>
      <c r="O36" s="52"/>
      <c r="P36" s="52"/>
      <c r="Q36" s="4">
        <v>2019</v>
      </c>
      <c r="R36" s="4">
        <v>14</v>
      </c>
      <c r="S36" s="3">
        <f t="shared" si="1"/>
        <v>0.9285714285714286</v>
      </c>
      <c r="T36" s="3">
        <f t="shared" si="2"/>
        <v>0.6428571428571429</v>
      </c>
      <c r="U36" s="3">
        <f t="shared" si="3"/>
        <v>0.5714285714285714</v>
      </c>
      <c r="V36" s="3">
        <f t="shared" si="4"/>
        <v>0.5</v>
      </c>
      <c r="W36" s="3">
        <f t="shared" si="5"/>
        <v>0.21428571428571427</v>
      </c>
      <c r="X36" s="3">
        <f>J36/$D36</f>
        <v>7.1428571428571425E-2</v>
      </c>
      <c r="Y36" s="3">
        <f>K36/$D36</f>
        <v>7.1428571428571425E-2</v>
      </c>
      <c r="Z36" s="4"/>
      <c r="AA36" s="4"/>
    </row>
    <row r="37" spans="1:27" x14ac:dyDescent="0.25">
      <c r="A37" s="52"/>
      <c r="B37" s="52"/>
      <c r="C37" s="4">
        <v>2020</v>
      </c>
      <c r="D37" s="4">
        <v>7</v>
      </c>
      <c r="E37" s="4">
        <v>7</v>
      </c>
      <c r="F37" s="4">
        <v>6</v>
      </c>
      <c r="G37" s="4">
        <v>6</v>
      </c>
      <c r="H37" s="4">
        <v>6</v>
      </c>
      <c r="I37" s="4">
        <v>3</v>
      </c>
      <c r="J37" s="4">
        <v>1</v>
      </c>
      <c r="O37" s="52"/>
      <c r="P37" s="52"/>
      <c r="Q37" s="4">
        <v>2020</v>
      </c>
      <c r="R37" s="4">
        <v>7</v>
      </c>
      <c r="S37" s="3">
        <f t="shared" si="1"/>
        <v>1</v>
      </c>
      <c r="T37" s="3">
        <f t="shared" si="2"/>
        <v>0.8571428571428571</v>
      </c>
      <c r="U37" s="3">
        <f t="shared" si="3"/>
        <v>0.8571428571428571</v>
      </c>
      <c r="V37" s="3">
        <f t="shared" si="4"/>
        <v>0.8571428571428571</v>
      </c>
      <c r="W37" s="3">
        <f>I37/$D37</f>
        <v>0.42857142857142855</v>
      </c>
      <c r="X37" s="3">
        <f>J37/$D37</f>
        <v>0.14285714285714285</v>
      </c>
      <c r="Y37" s="4"/>
      <c r="Z37" s="4"/>
      <c r="AA37" s="4"/>
    </row>
    <row r="38" spans="1:27" x14ac:dyDescent="0.25">
      <c r="A38" s="52"/>
      <c r="B38" s="52"/>
      <c r="C38" s="4">
        <v>2021</v>
      </c>
      <c r="D38" s="4">
        <v>8</v>
      </c>
      <c r="E38" s="4">
        <v>6</v>
      </c>
      <c r="F38" s="4">
        <v>5</v>
      </c>
      <c r="G38" s="4">
        <v>3</v>
      </c>
      <c r="H38" s="4">
        <v>1</v>
      </c>
      <c r="I38" s="4">
        <v>1</v>
      </c>
      <c r="O38" s="52"/>
      <c r="P38" s="52"/>
      <c r="Q38" s="4">
        <v>2021</v>
      </c>
      <c r="R38" s="4">
        <v>8</v>
      </c>
      <c r="S38" s="3">
        <f t="shared" si="1"/>
        <v>0.75</v>
      </c>
      <c r="T38" s="3">
        <f t="shared" si="2"/>
        <v>0.625</v>
      </c>
      <c r="U38" s="3">
        <f t="shared" si="3"/>
        <v>0.375</v>
      </c>
      <c r="V38" s="3">
        <f>H38/$D38</f>
        <v>0.125</v>
      </c>
      <c r="W38" s="3">
        <f>I38/$D38</f>
        <v>0.125</v>
      </c>
      <c r="X38" s="3"/>
      <c r="Y38" s="4"/>
      <c r="Z38" s="4"/>
      <c r="AA38" s="4"/>
    </row>
    <row r="39" spans="1:27" x14ac:dyDescent="0.25">
      <c r="A39" s="52"/>
      <c r="B39" s="52"/>
      <c r="C39" s="4">
        <v>2022</v>
      </c>
      <c r="D39" s="4">
        <v>9</v>
      </c>
      <c r="E39" s="4">
        <v>6</v>
      </c>
      <c r="F39" s="4">
        <v>5</v>
      </c>
      <c r="G39" s="4">
        <v>3</v>
      </c>
      <c r="H39" s="4">
        <v>1</v>
      </c>
      <c r="O39" s="52"/>
      <c r="P39" s="52"/>
      <c r="Q39" s="4">
        <v>2022</v>
      </c>
      <c r="R39" s="4">
        <v>9</v>
      </c>
      <c r="S39" s="3">
        <f t="shared" si="1"/>
        <v>0.66666666666666663</v>
      </c>
      <c r="T39" s="3">
        <f t="shared" si="2"/>
        <v>0.55555555555555558</v>
      </c>
      <c r="U39" s="3">
        <f>G39/$D39</f>
        <v>0.33333333333333331</v>
      </c>
      <c r="V39" s="3">
        <f>H39/$D39</f>
        <v>0.1111111111111111</v>
      </c>
      <c r="W39" s="3"/>
      <c r="X39" s="3"/>
      <c r="Y39" s="4"/>
      <c r="Z39" s="4"/>
      <c r="AA39" s="4"/>
    </row>
    <row r="40" spans="1:27" x14ac:dyDescent="0.25">
      <c r="A40" s="52"/>
      <c r="B40" s="52"/>
      <c r="C40" s="4">
        <v>2023</v>
      </c>
      <c r="D40" s="4">
        <v>4</v>
      </c>
      <c r="E40" s="4">
        <v>4</v>
      </c>
      <c r="F40" s="4">
        <v>4</v>
      </c>
      <c r="G40" s="4">
        <v>2</v>
      </c>
      <c r="O40" s="52"/>
      <c r="P40" s="52"/>
      <c r="Q40" s="4">
        <v>2023</v>
      </c>
      <c r="R40" s="4">
        <v>4</v>
      </c>
      <c r="S40" s="3">
        <f t="shared" si="1"/>
        <v>1</v>
      </c>
      <c r="T40" s="3">
        <f>F40/$D40</f>
        <v>1</v>
      </c>
      <c r="U40" s="3">
        <f>G40/$D40</f>
        <v>0.5</v>
      </c>
      <c r="V40" s="3"/>
      <c r="W40" s="3"/>
      <c r="X40" s="3"/>
      <c r="Y40" s="4"/>
      <c r="Z40" s="4"/>
      <c r="AA40" s="4"/>
    </row>
    <row r="41" spans="1:27" x14ac:dyDescent="0.25">
      <c r="A41" s="52"/>
      <c r="B41" s="52"/>
      <c r="C41" s="4">
        <v>2024</v>
      </c>
      <c r="D41" s="4">
        <v>9</v>
      </c>
      <c r="E41" s="4">
        <v>8</v>
      </c>
      <c r="F41" s="4">
        <v>4</v>
      </c>
      <c r="O41" s="52"/>
      <c r="P41" s="52"/>
      <c r="Q41" s="4">
        <v>2024</v>
      </c>
      <c r="R41" s="4">
        <v>9</v>
      </c>
      <c r="S41" s="3">
        <f>E41/$D41</f>
        <v>0.88888888888888884</v>
      </c>
      <c r="T41" s="3">
        <f>F41/$D41</f>
        <v>0.44444444444444442</v>
      </c>
      <c r="U41" s="3"/>
      <c r="V41" s="3"/>
      <c r="W41" s="3"/>
      <c r="X41" s="3"/>
      <c r="Y41" s="4"/>
      <c r="Z41" s="4"/>
      <c r="AA41" s="4"/>
    </row>
    <row r="42" spans="1:27" x14ac:dyDescent="0.25">
      <c r="A42" s="52"/>
      <c r="B42" s="52"/>
      <c r="C42" s="4">
        <v>2025</v>
      </c>
      <c r="D42" s="4">
        <v>3</v>
      </c>
      <c r="E42" s="4">
        <v>3</v>
      </c>
      <c r="O42" s="52"/>
      <c r="P42" s="52"/>
      <c r="Q42" s="4">
        <v>2025</v>
      </c>
      <c r="R42" s="4">
        <f>D42</f>
        <v>3</v>
      </c>
      <c r="S42" s="3">
        <f>E42/$D42</f>
        <v>1</v>
      </c>
      <c r="T42" s="3"/>
      <c r="U42" s="3"/>
      <c r="V42" s="3"/>
      <c r="W42" s="3"/>
      <c r="X42" s="3"/>
      <c r="Y42" s="4"/>
      <c r="Z42" s="4"/>
      <c r="AA42" s="4"/>
    </row>
    <row r="43" spans="1:27" x14ac:dyDescent="0.25">
      <c r="A43" s="52"/>
      <c r="B43" s="52" t="s">
        <v>71</v>
      </c>
      <c r="C43" s="4">
        <v>2016</v>
      </c>
      <c r="D43" s="4">
        <v>9</v>
      </c>
      <c r="E43" s="4">
        <v>9</v>
      </c>
      <c r="F43" s="4">
        <v>7</v>
      </c>
      <c r="G43" s="4">
        <v>4</v>
      </c>
      <c r="H43" s="4">
        <v>2</v>
      </c>
      <c r="I43" s="4">
        <v>1</v>
      </c>
      <c r="J43" s="4">
        <v>1</v>
      </c>
      <c r="K43" s="4">
        <v>1</v>
      </c>
      <c r="L43" s="4">
        <v>0</v>
      </c>
      <c r="M43" s="4">
        <v>0</v>
      </c>
      <c r="O43" s="52"/>
      <c r="P43" s="52" t="s">
        <v>71</v>
      </c>
      <c r="Q43" s="4">
        <v>2016</v>
      </c>
      <c r="R43" s="4">
        <v>9</v>
      </c>
      <c r="S43" s="3">
        <f t="shared" si="1"/>
        <v>1</v>
      </c>
      <c r="T43" s="3">
        <f t="shared" si="2"/>
        <v>0.77777777777777779</v>
      </c>
      <c r="U43" s="3">
        <f t="shared" si="3"/>
        <v>0.44444444444444442</v>
      </c>
      <c r="V43" s="3">
        <f t="shared" si="4"/>
        <v>0.22222222222222221</v>
      </c>
      <c r="W43" s="3">
        <f t="shared" si="5"/>
        <v>0.1111111111111111</v>
      </c>
      <c r="X43" s="3">
        <f t="shared" si="6"/>
        <v>0.1111111111111111</v>
      </c>
      <c r="Y43" s="3">
        <f>K43/$D43</f>
        <v>0.1111111111111111</v>
      </c>
      <c r="Z43" s="3">
        <f t="shared" ref="Z43:AA44" si="9">L43/$D43</f>
        <v>0</v>
      </c>
      <c r="AA43" s="3">
        <f t="shared" si="9"/>
        <v>0</v>
      </c>
    </row>
    <row r="44" spans="1:27" x14ac:dyDescent="0.25">
      <c r="A44" s="52"/>
      <c r="B44" s="52"/>
      <c r="C44" s="4">
        <v>2017</v>
      </c>
      <c r="D44" s="4">
        <v>6</v>
      </c>
      <c r="E44" s="4">
        <v>5</v>
      </c>
      <c r="F44" s="4">
        <v>5</v>
      </c>
      <c r="G44" s="4">
        <v>3</v>
      </c>
      <c r="H44" s="4">
        <v>1</v>
      </c>
      <c r="I44" s="4">
        <v>1</v>
      </c>
      <c r="J44" s="4">
        <v>0</v>
      </c>
      <c r="K44" s="4">
        <v>0</v>
      </c>
      <c r="L44" s="4">
        <v>0</v>
      </c>
      <c r="M44" s="4">
        <v>0</v>
      </c>
      <c r="O44" s="52"/>
      <c r="P44" s="52"/>
      <c r="Q44" s="4">
        <v>2017</v>
      </c>
      <c r="R44" s="4">
        <v>6</v>
      </c>
      <c r="S44" s="3">
        <f t="shared" si="1"/>
        <v>0.83333333333333337</v>
      </c>
      <c r="T44" s="3">
        <f t="shared" si="2"/>
        <v>0.83333333333333337</v>
      </c>
      <c r="U44" s="3">
        <f t="shared" si="3"/>
        <v>0.5</v>
      </c>
      <c r="V44" s="3">
        <f t="shared" si="4"/>
        <v>0.16666666666666666</v>
      </c>
      <c r="W44" s="3">
        <f t="shared" si="5"/>
        <v>0.16666666666666666</v>
      </c>
      <c r="X44" s="3">
        <f>J44/D44</f>
        <v>0</v>
      </c>
      <c r="Y44" s="3">
        <f>K44/$D44</f>
        <v>0</v>
      </c>
      <c r="Z44" s="3">
        <f t="shared" si="9"/>
        <v>0</v>
      </c>
      <c r="AA44" s="3">
        <f t="shared" si="9"/>
        <v>0</v>
      </c>
    </row>
    <row r="45" spans="1:27" x14ac:dyDescent="0.25">
      <c r="A45" s="52"/>
      <c r="B45" s="52"/>
      <c r="C45" s="4">
        <v>2018</v>
      </c>
      <c r="D45" s="4">
        <v>3</v>
      </c>
      <c r="E45" s="4">
        <v>2</v>
      </c>
      <c r="F45" s="4">
        <v>1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O45" s="52"/>
      <c r="P45" s="52"/>
      <c r="Q45" s="4">
        <v>2018</v>
      </c>
      <c r="R45" s="4">
        <v>3</v>
      </c>
      <c r="S45" s="3">
        <f t="shared" si="1"/>
        <v>0.66666666666666663</v>
      </c>
      <c r="T45" s="3">
        <f t="shared" si="2"/>
        <v>0.33333333333333331</v>
      </c>
      <c r="U45" s="3">
        <f t="shared" si="3"/>
        <v>0.33333333333333331</v>
      </c>
      <c r="V45" s="3">
        <f t="shared" si="4"/>
        <v>0</v>
      </c>
      <c r="W45" s="3">
        <f t="shared" si="5"/>
        <v>0</v>
      </c>
      <c r="X45" s="3">
        <f t="shared" si="6"/>
        <v>0</v>
      </c>
      <c r="Y45" s="3">
        <f>K45/$D45</f>
        <v>0</v>
      </c>
      <c r="Z45" s="3">
        <f>L45/$D45</f>
        <v>0</v>
      </c>
      <c r="AA45" s="4"/>
    </row>
    <row r="46" spans="1:27" x14ac:dyDescent="0.25">
      <c r="A46" s="52"/>
      <c r="B46" s="52"/>
      <c r="C46" s="4">
        <v>2019</v>
      </c>
      <c r="D46" s="4">
        <v>2</v>
      </c>
      <c r="E46" s="4">
        <v>2</v>
      </c>
      <c r="F46" s="4">
        <v>2</v>
      </c>
      <c r="G46" s="4">
        <v>1</v>
      </c>
      <c r="H46" s="4">
        <v>0</v>
      </c>
      <c r="I46" s="4">
        <v>0</v>
      </c>
      <c r="J46" s="4">
        <v>0</v>
      </c>
      <c r="K46" s="4">
        <v>0</v>
      </c>
      <c r="O46" s="52"/>
      <c r="P46" s="52"/>
      <c r="Q46" s="4">
        <v>2019</v>
      </c>
      <c r="R46" s="4">
        <v>2</v>
      </c>
      <c r="S46" s="3">
        <f t="shared" si="1"/>
        <v>1</v>
      </c>
      <c r="T46" s="3">
        <f t="shared" si="2"/>
        <v>1</v>
      </c>
      <c r="U46" s="3">
        <f t="shared" si="3"/>
        <v>0.5</v>
      </c>
      <c r="V46" s="3">
        <f t="shared" si="4"/>
        <v>0</v>
      </c>
      <c r="W46" s="3">
        <f t="shared" si="5"/>
        <v>0</v>
      </c>
      <c r="X46" s="3">
        <f>J46/$D46</f>
        <v>0</v>
      </c>
      <c r="Y46" s="3">
        <f>K46/$D46</f>
        <v>0</v>
      </c>
      <c r="Z46" s="4"/>
      <c r="AA46" s="4"/>
    </row>
    <row r="47" spans="1:27" x14ac:dyDescent="0.25">
      <c r="A47" s="52"/>
      <c r="B47" s="52"/>
      <c r="C47" s="4">
        <v>2020</v>
      </c>
      <c r="D47" s="4">
        <v>7</v>
      </c>
      <c r="E47" s="4">
        <v>7</v>
      </c>
      <c r="F47" s="4">
        <v>7</v>
      </c>
      <c r="G47" s="4">
        <v>3</v>
      </c>
      <c r="H47" s="4">
        <v>1</v>
      </c>
      <c r="I47" s="4">
        <v>1</v>
      </c>
      <c r="J47" s="4">
        <v>0</v>
      </c>
      <c r="O47" s="52"/>
      <c r="P47" s="52"/>
      <c r="Q47" s="4">
        <v>2020</v>
      </c>
      <c r="R47" s="4">
        <v>7</v>
      </c>
      <c r="S47" s="3">
        <f t="shared" si="1"/>
        <v>1</v>
      </c>
      <c r="T47" s="3">
        <f t="shared" si="2"/>
        <v>1</v>
      </c>
      <c r="U47" s="3">
        <f t="shared" si="3"/>
        <v>0.42857142857142855</v>
      </c>
      <c r="V47" s="3">
        <f t="shared" si="4"/>
        <v>0.14285714285714285</v>
      </c>
      <c r="W47" s="3">
        <f>I47/$D47</f>
        <v>0.14285714285714285</v>
      </c>
      <c r="X47" s="3">
        <f>J47/$D47</f>
        <v>0</v>
      </c>
      <c r="Y47" s="4"/>
      <c r="Z47" s="4"/>
      <c r="AA47" s="4"/>
    </row>
    <row r="48" spans="1:27" x14ac:dyDescent="0.25">
      <c r="A48" s="52"/>
      <c r="B48" s="52"/>
      <c r="C48" s="4">
        <v>2022</v>
      </c>
      <c r="D48" s="4">
        <v>7</v>
      </c>
      <c r="E48" s="4">
        <v>6</v>
      </c>
      <c r="F48" s="4">
        <v>6</v>
      </c>
      <c r="G48" s="4">
        <v>4</v>
      </c>
      <c r="H48" s="4">
        <v>3</v>
      </c>
      <c r="O48" s="52"/>
      <c r="P48" s="52"/>
      <c r="Q48" s="4">
        <v>2022</v>
      </c>
      <c r="R48" s="4">
        <v>7</v>
      </c>
      <c r="S48" s="3">
        <f t="shared" si="1"/>
        <v>0.8571428571428571</v>
      </c>
      <c r="T48" s="3">
        <f t="shared" si="2"/>
        <v>0.8571428571428571</v>
      </c>
      <c r="U48" s="3">
        <f>G48/$D48</f>
        <v>0.5714285714285714</v>
      </c>
      <c r="V48" s="3">
        <f>H48/$D48</f>
        <v>0.42857142857142855</v>
      </c>
      <c r="W48" s="3"/>
      <c r="X48" s="3"/>
      <c r="Y48" s="4"/>
      <c r="Z48" s="4"/>
      <c r="AA48" s="4"/>
    </row>
    <row r="49" spans="1:27" x14ac:dyDescent="0.25">
      <c r="A49" s="52"/>
      <c r="B49" s="52"/>
      <c r="C49" s="4">
        <v>2023</v>
      </c>
      <c r="D49" s="4">
        <v>1</v>
      </c>
      <c r="E49" s="4">
        <v>1</v>
      </c>
      <c r="F49" s="4">
        <v>1</v>
      </c>
      <c r="G49" s="4">
        <v>1</v>
      </c>
      <c r="O49" s="52"/>
      <c r="P49" s="52"/>
      <c r="Q49" s="4">
        <v>2023</v>
      </c>
      <c r="R49" s="4">
        <v>1</v>
      </c>
      <c r="S49" s="3">
        <f t="shared" si="1"/>
        <v>1</v>
      </c>
      <c r="T49" s="3">
        <f>F49/$D49</f>
        <v>1</v>
      </c>
      <c r="U49" s="3">
        <f>G49/$D49</f>
        <v>1</v>
      </c>
      <c r="V49" s="3"/>
      <c r="W49" s="3"/>
      <c r="X49" s="3"/>
      <c r="Y49" s="4"/>
      <c r="Z49" s="4"/>
      <c r="AA49" s="4"/>
    </row>
    <row r="50" spans="1:27" x14ac:dyDescent="0.25">
      <c r="A50" s="52"/>
      <c r="B50" s="52"/>
      <c r="C50" s="4">
        <v>2024</v>
      </c>
      <c r="D50" s="4">
        <v>9</v>
      </c>
      <c r="E50" s="4">
        <v>7</v>
      </c>
      <c r="F50" s="4">
        <v>3</v>
      </c>
      <c r="O50" s="52"/>
      <c r="P50" s="52"/>
      <c r="Q50" s="4">
        <v>2024</v>
      </c>
      <c r="R50" s="4">
        <v>9</v>
      </c>
      <c r="S50" s="3">
        <f>E50/$D50</f>
        <v>0.77777777777777779</v>
      </c>
      <c r="T50" s="3">
        <f>F50/$D50</f>
        <v>0.33333333333333331</v>
      </c>
      <c r="U50" s="3"/>
      <c r="V50" s="3"/>
      <c r="W50" s="3"/>
      <c r="X50" s="3"/>
      <c r="Y50" s="4"/>
      <c r="Z50" s="4"/>
      <c r="AA50" s="4"/>
    </row>
    <row r="51" spans="1:27" x14ac:dyDescent="0.25">
      <c r="A51" s="52"/>
      <c r="B51" s="52"/>
      <c r="C51" s="4">
        <v>2025</v>
      </c>
      <c r="D51" s="4">
        <v>8</v>
      </c>
      <c r="E51" s="4">
        <v>6</v>
      </c>
      <c r="O51" s="52"/>
      <c r="P51" s="52"/>
      <c r="Q51" s="4">
        <v>2025</v>
      </c>
      <c r="R51" s="4">
        <f>D51</f>
        <v>8</v>
      </c>
      <c r="S51" s="3">
        <f>E51/$D51</f>
        <v>0.75</v>
      </c>
      <c r="T51" s="3"/>
      <c r="U51" s="3"/>
      <c r="V51" s="3"/>
      <c r="W51" s="3"/>
      <c r="X51" s="3"/>
      <c r="Y51" s="4"/>
      <c r="Z51" s="4"/>
      <c r="AA51" s="4"/>
    </row>
    <row r="52" spans="1:27" x14ac:dyDescent="0.25">
      <c r="A52" s="52"/>
      <c r="B52" s="52" t="s">
        <v>72</v>
      </c>
      <c r="C52" s="4">
        <v>2022</v>
      </c>
      <c r="D52" s="4">
        <v>7</v>
      </c>
      <c r="E52" s="4">
        <v>7</v>
      </c>
      <c r="F52" s="4">
        <v>7</v>
      </c>
      <c r="G52" s="4">
        <v>2</v>
      </c>
      <c r="H52" s="4">
        <v>0</v>
      </c>
      <c r="O52" s="52"/>
      <c r="P52" s="52" t="s">
        <v>72</v>
      </c>
      <c r="Q52" s="4">
        <v>2022</v>
      </c>
      <c r="R52" s="4">
        <v>7</v>
      </c>
      <c r="S52" s="3">
        <f t="shared" si="1"/>
        <v>1</v>
      </c>
      <c r="T52" s="3">
        <f t="shared" si="2"/>
        <v>1</v>
      </c>
      <c r="U52" s="3">
        <f>G52/$D52</f>
        <v>0.2857142857142857</v>
      </c>
      <c r="V52" s="3">
        <f>H52/$D52</f>
        <v>0</v>
      </c>
      <c r="W52" s="3"/>
      <c r="X52" s="3"/>
      <c r="Y52" s="4"/>
      <c r="Z52" s="4"/>
      <c r="AA52" s="4"/>
    </row>
    <row r="53" spans="1:27" x14ac:dyDescent="0.25">
      <c r="A53" s="52"/>
      <c r="B53" s="52"/>
      <c r="C53" s="4">
        <v>2023</v>
      </c>
      <c r="D53" s="4">
        <v>7</v>
      </c>
      <c r="E53" s="4">
        <v>5</v>
      </c>
      <c r="F53" s="4">
        <v>5</v>
      </c>
      <c r="G53" s="4">
        <v>2</v>
      </c>
      <c r="O53" s="52"/>
      <c r="P53" s="52"/>
      <c r="Q53" s="4">
        <v>2023</v>
      </c>
      <c r="R53" s="4">
        <v>7</v>
      </c>
      <c r="S53" s="3">
        <f t="shared" si="1"/>
        <v>0.7142857142857143</v>
      </c>
      <c r="T53" s="3">
        <f>F53/$D53</f>
        <v>0.7142857142857143</v>
      </c>
      <c r="U53" s="3">
        <f>G53/$D53</f>
        <v>0.2857142857142857</v>
      </c>
      <c r="V53" s="3"/>
      <c r="W53" s="3"/>
      <c r="X53" s="3"/>
      <c r="Y53" s="4"/>
      <c r="Z53" s="4"/>
      <c r="AA53" s="4"/>
    </row>
    <row r="54" spans="1:27" x14ac:dyDescent="0.25">
      <c r="A54" s="52"/>
      <c r="B54" s="52"/>
      <c r="C54" s="4">
        <v>2024</v>
      </c>
      <c r="D54" s="4">
        <v>10</v>
      </c>
      <c r="E54" s="4">
        <v>10</v>
      </c>
      <c r="F54" s="4">
        <v>6</v>
      </c>
      <c r="O54" s="52"/>
      <c r="P54" s="52"/>
      <c r="Q54" s="4">
        <v>2024</v>
      </c>
      <c r="R54" s="4">
        <v>10</v>
      </c>
      <c r="S54" s="3">
        <f>E54/$D54</f>
        <v>1</v>
      </c>
      <c r="T54" s="3">
        <f>F54/$D54</f>
        <v>0.6</v>
      </c>
      <c r="U54" s="3"/>
      <c r="V54" s="3"/>
      <c r="W54" s="3"/>
      <c r="X54" s="3"/>
      <c r="Y54" s="4"/>
      <c r="Z54" s="4"/>
      <c r="AA54" s="4"/>
    </row>
    <row r="55" spans="1:27" x14ac:dyDescent="0.25">
      <c r="A55" s="52"/>
      <c r="B55" s="52"/>
      <c r="C55" s="4">
        <v>2025</v>
      </c>
      <c r="D55" s="4">
        <v>9</v>
      </c>
      <c r="E55" s="4">
        <v>6</v>
      </c>
      <c r="O55" s="52"/>
      <c r="P55" s="52"/>
      <c r="Q55" s="4">
        <v>2025</v>
      </c>
      <c r="R55" s="4">
        <f>D55</f>
        <v>9</v>
      </c>
      <c r="S55" s="3">
        <f>E55/$D55</f>
        <v>0.66666666666666663</v>
      </c>
      <c r="T55" s="3"/>
      <c r="U55" s="3"/>
      <c r="V55" s="3"/>
      <c r="W55" s="3"/>
      <c r="X55" s="3"/>
      <c r="Y55" s="4"/>
      <c r="Z55" s="4"/>
      <c r="AA55" s="4"/>
    </row>
    <row r="56" spans="1:27" x14ac:dyDescent="0.25">
      <c r="A56" s="52"/>
      <c r="B56" s="52" t="s">
        <v>73</v>
      </c>
      <c r="C56" s="4">
        <v>2016</v>
      </c>
      <c r="D56" s="4">
        <v>3</v>
      </c>
      <c r="E56" s="4">
        <v>3</v>
      </c>
      <c r="F56" s="4">
        <v>2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O56" s="52"/>
      <c r="P56" s="52" t="s">
        <v>73</v>
      </c>
      <c r="Q56" s="4">
        <v>2016</v>
      </c>
      <c r="R56" s="4">
        <v>3</v>
      </c>
      <c r="S56" s="3">
        <f t="shared" si="1"/>
        <v>1</v>
      </c>
      <c r="T56" s="3">
        <f t="shared" si="2"/>
        <v>0.66666666666666663</v>
      </c>
      <c r="U56" s="3">
        <f t="shared" si="3"/>
        <v>0.33333333333333331</v>
      </c>
      <c r="V56" s="3">
        <f t="shared" si="4"/>
        <v>0.33333333333333331</v>
      </c>
      <c r="W56" s="3">
        <f t="shared" si="5"/>
        <v>0</v>
      </c>
      <c r="X56" s="3">
        <f>J56/$D56</f>
        <v>0</v>
      </c>
      <c r="Y56" s="3">
        <f t="shared" ref="Y56:AA59" si="10">K56/$D56</f>
        <v>0</v>
      </c>
      <c r="Z56" s="3">
        <f t="shared" si="10"/>
        <v>0</v>
      </c>
      <c r="AA56" s="3">
        <f t="shared" si="10"/>
        <v>0</v>
      </c>
    </row>
    <row r="57" spans="1:27" x14ac:dyDescent="0.25">
      <c r="A57" s="52"/>
      <c r="B57" s="52"/>
      <c r="C57" s="4">
        <v>2017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0</v>
      </c>
      <c r="L57" s="4">
        <v>0</v>
      </c>
      <c r="M57" s="4">
        <v>0</v>
      </c>
      <c r="O57" s="52"/>
      <c r="P57" s="52"/>
      <c r="Q57" s="4">
        <v>2017</v>
      </c>
      <c r="R57" s="4">
        <v>1</v>
      </c>
      <c r="S57" s="3">
        <f t="shared" si="1"/>
        <v>1</v>
      </c>
      <c r="T57" s="3">
        <f t="shared" si="2"/>
        <v>1</v>
      </c>
      <c r="U57" s="3">
        <f t="shared" si="3"/>
        <v>1</v>
      </c>
      <c r="V57" s="3">
        <f t="shared" si="4"/>
        <v>1</v>
      </c>
      <c r="W57" s="3">
        <f t="shared" si="5"/>
        <v>1</v>
      </c>
      <c r="X57" s="3">
        <f>J57/$D57</f>
        <v>1</v>
      </c>
      <c r="Y57" s="3">
        <f t="shared" si="10"/>
        <v>0</v>
      </c>
      <c r="Z57" s="3">
        <f t="shared" si="10"/>
        <v>0</v>
      </c>
      <c r="AA57" s="3">
        <f t="shared" si="10"/>
        <v>0</v>
      </c>
    </row>
    <row r="58" spans="1:27" x14ac:dyDescent="0.25">
      <c r="A58" s="52"/>
      <c r="B58" s="52"/>
      <c r="C58" s="4">
        <v>2018</v>
      </c>
      <c r="D58" s="4">
        <v>2</v>
      </c>
      <c r="E58" s="4">
        <v>2</v>
      </c>
      <c r="F58" s="4">
        <v>1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O58" s="52"/>
      <c r="P58" s="52"/>
      <c r="Q58" s="4">
        <v>2018</v>
      </c>
      <c r="R58" s="4">
        <v>2</v>
      </c>
      <c r="S58" s="3">
        <f t="shared" si="1"/>
        <v>1</v>
      </c>
      <c r="T58" s="3">
        <f t="shared" si="2"/>
        <v>0.5</v>
      </c>
      <c r="U58" s="3">
        <f t="shared" si="3"/>
        <v>0</v>
      </c>
      <c r="V58" s="3">
        <f t="shared" si="4"/>
        <v>0</v>
      </c>
      <c r="W58" s="3">
        <f t="shared" si="5"/>
        <v>0</v>
      </c>
      <c r="X58" s="3">
        <f>J58/$D58</f>
        <v>0</v>
      </c>
      <c r="Y58" s="3">
        <f t="shared" si="10"/>
        <v>0</v>
      </c>
      <c r="Z58" s="3">
        <f t="shared" si="10"/>
        <v>0</v>
      </c>
      <c r="AA58" s="4"/>
    </row>
    <row r="59" spans="1:27" x14ac:dyDescent="0.25">
      <c r="A59" s="52"/>
      <c r="B59" s="52"/>
      <c r="C59" s="4">
        <v>2019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O59" s="52"/>
      <c r="P59" s="52"/>
      <c r="Q59" s="4">
        <v>2019</v>
      </c>
      <c r="R59" s="4">
        <v>1</v>
      </c>
      <c r="S59" s="3">
        <f t="shared" si="1"/>
        <v>0</v>
      </c>
      <c r="T59" s="3">
        <f t="shared" si="2"/>
        <v>0</v>
      </c>
      <c r="U59" s="3">
        <f t="shared" si="3"/>
        <v>0</v>
      </c>
      <c r="V59" s="3">
        <f t="shared" si="4"/>
        <v>0</v>
      </c>
      <c r="W59" s="3">
        <f>I59/$D59</f>
        <v>0</v>
      </c>
      <c r="X59" s="3">
        <f t="shared" ref="X59" si="11">J59/$D59</f>
        <v>0</v>
      </c>
      <c r="Y59" s="3">
        <f t="shared" si="10"/>
        <v>0</v>
      </c>
      <c r="Z59" s="4"/>
      <c r="AA59" s="4"/>
    </row>
    <row r="60" spans="1:27" x14ac:dyDescent="0.25">
      <c r="A60" s="52"/>
      <c r="B60" s="52"/>
      <c r="C60" s="4">
        <v>2021</v>
      </c>
      <c r="D60" s="4">
        <v>3</v>
      </c>
      <c r="E60" s="4">
        <v>3</v>
      </c>
      <c r="F60" s="4">
        <v>2</v>
      </c>
      <c r="G60" s="4">
        <v>1</v>
      </c>
      <c r="H60" s="4">
        <v>0</v>
      </c>
      <c r="I60" s="4">
        <v>0</v>
      </c>
      <c r="O60" s="52"/>
      <c r="P60" s="52"/>
      <c r="Q60" s="4">
        <v>2021</v>
      </c>
      <c r="R60" s="4">
        <v>3</v>
      </c>
      <c r="S60" s="3">
        <f t="shared" si="1"/>
        <v>1</v>
      </c>
      <c r="T60" s="3">
        <f t="shared" si="2"/>
        <v>0.66666666666666663</v>
      </c>
      <c r="U60" s="3">
        <f>G60/D$60</f>
        <v>0.33333333333333331</v>
      </c>
      <c r="V60" s="3">
        <f t="shared" ref="V60" si="12">H60/E$60</f>
        <v>0</v>
      </c>
      <c r="W60" s="3">
        <f>I60/F$60</f>
        <v>0</v>
      </c>
      <c r="X60" s="3"/>
      <c r="Y60" s="4"/>
      <c r="Z60" s="4"/>
      <c r="AA60" s="4"/>
    </row>
    <row r="61" spans="1:27" x14ac:dyDescent="0.25">
      <c r="A61" s="52"/>
      <c r="B61" s="52"/>
      <c r="C61" s="4">
        <v>2022</v>
      </c>
      <c r="D61" s="4">
        <v>4</v>
      </c>
      <c r="E61" s="4">
        <v>4</v>
      </c>
      <c r="F61" s="4">
        <v>2</v>
      </c>
      <c r="G61" s="4">
        <v>0</v>
      </c>
      <c r="H61" s="4">
        <v>0</v>
      </c>
      <c r="O61" s="52"/>
      <c r="P61" s="52"/>
      <c r="Q61" s="4">
        <v>2022</v>
      </c>
      <c r="R61" s="4">
        <v>4</v>
      </c>
      <c r="S61" s="3">
        <f t="shared" si="1"/>
        <v>1</v>
      </c>
      <c r="T61" s="3">
        <f>F61/$D61</f>
        <v>0.5</v>
      </c>
      <c r="U61" s="3">
        <f t="shared" ref="U61:V61" si="13">G61/$D61</f>
        <v>0</v>
      </c>
      <c r="V61" s="3">
        <f t="shared" si="13"/>
        <v>0</v>
      </c>
      <c r="W61" s="3"/>
      <c r="X61" s="3"/>
      <c r="Y61" s="4"/>
      <c r="Z61" s="4"/>
      <c r="AA61" s="4"/>
    </row>
    <row r="62" spans="1:27" x14ac:dyDescent="0.25">
      <c r="A62" s="52"/>
      <c r="B62" s="52"/>
      <c r="C62" s="4">
        <v>2024</v>
      </c>
      <c r="D62" s="4">
        <v>2</v>
      </c>
      <c r="E62" s="4">
        <v>2</v>
      </c>
      <c r="F62" s="4">
        <v>0</v>
      </c>
      <c r="O62" s="52"/>
      <c r="P62" s="52"/>
      <c r="Q62" s="4">
        <v>2024</v>
      </c>
      <c r="R62" s="4">
        <v>2</v>
      </c>
      <c r="S62" s="3">
        <f>E62/$D62</f>
        <v>1</v>
      </c>
      <c r="T62" s="3">
        <f>F62/$D62</f>
        <v>0</v>
      </c>
      <c r="U62" s="3"/>
      <c r="V62" s="3"/>
      <c r="W62" s="3"/>
      <c r="X62" s="3"/>
      <c r="Y62" s="4"/>
      <c r="Z62" s="4"/>
      <c r="AA62" s="4"/>
    </row>
    <row r="63" spans="1:27" x14ac:dyDescent="0.25">
      <c r="A63" s="52"/>
      <c r="B63" s="52"/>
      <c r="C63" s="4">
        <v>2025</v>
      </c>
      <c r="D63" s="4">
        <v>3</v>
      </c>
      <c r="E63" s="4">
        <v>3</v>
      </c>
      <c r="O63" s="52"/>
      <c r="P63" s="52"/>
      <c r="Q63" s="4">
        <v>2025</v>
      </c>
      <c r="R63" s="4">
        <f>D63</f>
        <v>3</v>
      </c>
      <c r="S63" s="3">
        <f>E63/$D63</f>
        <v>1</v>
      </c>
      <c r="T63" s="3"/>
      <c r="U63" s="3"/>
      <c r="V63" s="3"/>
      <c r="W63" s="3"/>
      <c r="X63" s="3"/>
      <c r="Y63" s="4"/>
      <c r="Z63" s="4"/>
      <c r="AA63" s="4"/>
    </row>
    <row r="64" spans="1:27" x14ac:dyDescent="0.25">
      <c r="A64" s="52"/>
      <c r="B64" s="52" t="s">
        <v>74</v>
      </c>
      <c r="C64" s="4">
        <v>2016</v>
      </c>
      <c r="D64" s="4">
        <v>9</v>
      </c>
      <c r="E64" s="4">
        <v>5</v>
      </c>
      <c r="F64" s="4">
        <v>4</v>
      </c>
      <c r="G64" s="4">
        <v>1</v>
      </c>
      <c r="H64" s="4">
        <v>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O64" s="52"/>
      <c r="P64" s="52" t="s">
        <v>74</v>
      </c>
      <c r="Q64" s="4">
        <v>2016</v>
      </c>
      <c r="R64" s="4">
        <v>9</v>
      </c>
      <c r="S64" s="3">
        <f t="shared" si="1"/>
        <v>0.55555555555555558</v>
      </c>
      <c r="T64" s="3">
        <f t="shared" si="2"/>
        <v>0.44444444444444442</v>
      </c>
      <c r="U64" s="3">
        <f t="shared" si="3"/>
        <v>0.1111111111111111</v>
      </c>
      <c r="V64" s="3">
        <f t="shared" si="4"/>
        <v>0.1111111111111111</v>
      </c>
      <c r="W64" s="3">
        <f t="shared" si="5"/>
        <v>0</v>
      </c>
      <c r="X64" s="3">
        <f>J64/$D64</f>
        <v>0</v>
      </c>
      <c r="Y64" s="3">
        <f t="shared" ref="Y64:AA65" si="14">K64/$D64</f>
        <v>0</v>
      </c>
      <c r="Z64" s="3">
        <f t="shared" si="14"/>
        <v>0</v>
      </c>
      <c r="AA64" s="3">
        <f t="shared" si="14"/>
        <v>0</v>
      </c>
    </row>
    <row r="65" spans="1:27" x14ac:dyDescent="0.25">
      <c r="A65" s="52"/>
      <c r="B65" s="52"/>
      <c r="C65" s="4">
        <v>2017</v>
      </c>
      <c r="D65" s="4">
        <v>11</v>
      </c>
      <c r="E65" s="4">
        <v>9</v>
      </c>
      <c r="F65" s="4">
        <v>4</v>
      </c>
      <c r="G65" s="4">
        <v>2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O65" s="52"/>
      <c r="P65" s="52"/>
      <c r="Q65" s="4">
        <v>2017</v>
      </c>
      <c r="R65" s="4">
        <v>11</v>
      </c>
      <c r="S65" s="3">
        <f t="shared" si="1"/>
        <v>0.81818181818181823</v>
      </c>
      <c r="T65" s="3">
        <f t="shared" si="2"/>
        <v>0.36363636363636365</v>
      </c>
      <c r="U65" s="3">
        <f t="shared" si="3"/>
        <v>0.18181818181818182</v>
      </c>
      <c r="V65" s="3">
        <f t="shared" si="4"/>
        <v>0</v>
      </c>
      <c r="W65" s="3">
        <f t="shared" si="5"/>
        <v>0</v>
      </c>
      <c r="X65" s="3">
        <f>J65/$D65</f>
        <v>0</v>
      </c>
      <c r="Y65" s="3">
        <f t="shared" si="14"/>
        <v>0</v>
      </c>
      <c r="Z65" s="3">
        <f t="shared" si="14"/>
        <v>0</v>
      </c>
      <c r="AA65" s="3">
        <f t="shared" si="14"/>
        <v>0</v>
      </c>
    </row>
    <row r="66" spans="1:27" x14ac:dyDescent="0.25">
      <c r="A66" s="52"/>
      <c r="B66" s="52"/>
      <c r="C66" s="4">
        <v>2018</v>
      </c>
      <c r="D66" s="4">
        <v>6</v>
      </c>
      <c r="E66" s="4">
        <v>6</v>
      </c>
      <c r="F66" s="4">
        <v>4</v>
      </c>
      <c r="G66" s="4">
        <v>4</v>
      </c>
      <c r="H66" s="4">
        <v>1</v>
      </c>
      <c r="I66" s="4">
        <v>1</v>
      </c>
      <c r="J66" s="4">
        <v>0</v>
      </c>
      <c r="K66" s="4">
        <v>0</v>
      </c>
      <c r="L66" s="4">
        <v>0</v>
      </c>
      <c r="O66" s="52"/>
      <c r="P66" s="52"/>
      <c r="Q66" s="4">
        <v>2018</v>
      </c>
      <c r="R66" s="4">
        <v>6</v>
      </c>
      <c r="S66" s="3">
        <f t="shared" si="1"/>
        <v>1</v>
      </c>
      <c r="T66" s="3">
        <f t="shared" si="2"/>
        <v>0.66666666666666663</v>
      </c>
      <c r="U66" s="3">
        <f t="shared" si="3"/>
        <v>0.66666666666666663</v>
      </c>
      <c r="V66" s="3">
        <f t="shared" si="4"/>
        <v>0.16666666666666666</v>
      </c>
      <c r="W66" s="3">
        <f t="shared" si="5"/>
        <v>0.16666666666666666</v>
      </c>
      <c r="X66" s="3">
        <f>J66/$D66</f>
        <v>0</v>
      </c>
      <c r="Y66" s="3">
        <f>K66/$D66</f>
        <v>0</v>
      </c>
      <c r="Z66" s="3">
        <f>L66/$D66</f>
        <v>0</v>
      </c>
      <c r="AA66" s="4"/>
    </row>
    <row r="67" spans="1:27" x14ac:dyDescent="0.25">
      <c r="A67" s="52"/>
      <c r="B67" s="52"/>
      <c r="C67" s="4">
        <v>2019</v>
      </c>
      <c r="D67" s="4">
        <v>7</v>
      </c>
      <c r="E67" s="4">
        <v>5</v>
      </c>
      <c r="F67" s="4">
        <v>6</v>
      </c>
      <c r="G67" s="4">
        <v>1</v>
      </c>
      <c r="H67" s="4">
        <v>1</v>
      </c>
      <c r="I67" s="4">
        <v>1</v>
      </c>
      <c r="J67" s="4">
        <v>0</v>
      </c>
      <c r="K67" s="4">
        <v>0</v>
      </c>
      <c r="O67" s="52"/>
      <c r="P67" s="52"/>
      <c r="Q67" s="4">
        <v>2019</v>
      </c>
      <c r="R67" s="4">
        <v>7</v>
      </c>
      <c r="S67" s="3">
        <f t="shared" si="1"/>
        <v>0.7142857142857143</v>
      </c>
      <c r="T67" s="3">
        <f t="shared" si="2"/>
        <v>0.8571428571428571</v>
      </c>
      <c r="U67" s="3">
        <f t="shared" si="3"/>
        <v>0.14285714285714285</v>
      </c>
      <c r="V67" s="3">
        <f t="shared" si="4"/>
        <v>0.14285714285714285</v>
      </c>
      <c r="W67" s="3">
        <f t="shared" si="5"/>
        <v>0.14285714285714285</v>
      </c>
      <c r="X67" s="3">
        <f>J67/$D67</f>
        <v>0</v>
      </c>
      <c r="Y67" s="3">
        <f>K67/$D67</f>
        <v>0</v>
      </c>
      <c r="Z67" s="4"/>
      <c r="AA67" s="4"/>
    </row>
    <row r="68" spans="1:27" x14ac:dyDescent="0.25">
      <c r="A68" s="52"/>
      <c r="B68" s="52"/>
      <c r="C68" s="4">
        <v>2020</v>
      </c>
      <c r="D68" s="4">
        <v>5</v>
      </c>
      <c r="E68" s="4">
        <v>4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O68" s="52"/>
      <c r="P68" s="52"/>
      <c r="Q68" s="4">
        <v>2020</v>
      </c>
      <c r="R68" s="4">
        <v>5</v>
      </c>
      <c r="S68" s="3">
        <f t="shared" si="1"/>
        <v>0.8</v>
      </c>
      <c r="T68" s="3">
        <f t="shared" si="2"/>
        <v>0</v>
      </c>
      <c r="U68" s="3">
        <f t="shared" si="3"/>
        <v>0</v>
      </c>
      <c r="V68" s="3">
        <f t="shared" si="4"/>
        <v>0</v>
      </c>
      <c r="W68" s="3">
        <f>I68/$D68</f>
        <v>0</v>
      </c>
      <c r="X68" s="3">
        <f>J68/$D68</f>
        <v>0</v>
      </c>
      <c r="Y68" s="4"/>
      <c r="Z68" s="4"/>
      <c r="AA68" s="4"/>
    </row>
    <row r="69" spans="1:27" x14ac:dyDescent="0.25">
      <c r="A69" s="52"/>
      <c r="B69" s="52"/>
      <c r="C69" s="4">
        <v>2021</v>
      </c>
      <c r="D69" s="4">
        <v>5</v>
      </c>
      <c r="E69" s="4">
        <v>4</v>
      </c>
      <c r="F69" s="4">
        <v>3</v>
      </c>
      <c r="G69" s="4">
        <v>4</v>
      </c>
      <c r="H69" s="4">
        <v>1</v>
      </c>
      <c r="I69" s="4">
        <v>0</v>
      </c>
      <c r="O69" s="52"/>
      <c r="P69" s="52"/>
      <c r="Q69" s="4">
        <v>2021</v>
      </c>
      <c r="R69" s="4">
        <v>5</v>
      </c>
      <c r="S69" s="3">
        <f t="shared" si="1"/>
        <v>0.8</v>
      </c>
      <c r="T69" s="3">
        <f t="shared" si="2"/>
        <v>0.6</v>
      </c>
      <c r="U69" s="3">
        <f t="shared" si="3"/>
        <v>0.8</v>
      </c>
      <c r="V69" s="3">
        <f>H69/$D69</f>
        <v>0.2</v>
      </c>
      <c r="W69" s="3">
        <f>I69/$D69</f>
        <v>0</v>
      </c>
      <c r="X69" s="3"/>
      <c r="Y69" s="4"/>
      <c r="Z69" s="4"/>
      <c r="AA69" s="4"/>
    </row>
    <row r="70" spans="1:27" x14ac:dyDescent="0.25">
      <c r="A70" s="52"/>
      <c r="B70" s="52"/>
      <c r="C70" s="4">
        <v>2022</v>
      </c>
      <c r="D70" s="4">
        <v>4</v>
      </c>
      <c r="E70" s="4">
        <v>3</v>
      </c>
      <c r="F70" s="4">
        <v>2</v>
      </c>
      <c r="G70" s="4">
        <v>2</v>
      </c>
      <c r="H70" s="4">
        <v>1</v>
      </c>
      <c r="O70" s="52"/>
      <c r="P70" s="52"/>
      <c r="Q70" s="4">
        <v>2022</v>
      </c>
      <c r="R70" s="4">
        <v>4</v>
      </c>
      <c r="S70" s="3">
        <f t="shared" si="1"/>
        <v>0.75</v>
      </c>
      <c r="T70" s="3">
        <f t="shared" si="2"/>
        <v>0.5</v>
      </c>
      <c r="U70" s="3">
        <f>G70/$D70</f>
        <v>0.5</v>
      </c>
      <c r="V70" s="3">
        <f>H70/$D70</f>
        <v>0.25</v>
      </c>
      <c r="W70" s="3"/>
      <c r="X70" s="3"/>
      <c r="Y70" s="4"/>
      <c r="Z70" s="4"/>
      <c r="AA70" s="4"/>
    </row>
    <row r="71" spans="1:27" x14ac:dyDescent="0.25">
      <c r="A71" s="52"/>
      <c r="B71" s="52"/>
      <c r="C71" s="4">
        <v>2023</v>
      </c>
      <c r="D71" s="4">
        <v>2</v>
      </c>
      <c r="E71" s="4">
        <v>2</v>
      </c>
      <c r="F71" s="4">
        <v>1</v>
      </c>
      <c r="G71" s="4">
        <v>0</v>
      </c>
      <c r="O71" s="52"/>
      <c r="P71" s="52"/>
      <c r="Q71" s="4">
        <v>2023</v>
      </c>
      <c r="R71" s="4">
        <v>2</v>
      </c>
      <c r="S71" s="3">
        <f t="shared" si="1"/>
        <v>1</v>
      </c>
      <c r="T71" s="3">
        <f>F71/$D71</f>
        <v>0.5</v>
      </c>
      <c r="U71" s="3">
        <f>G71/$D71</f>
        <v>0</v>
      </c>
      <c r="V71" s="3"/>
      <c r="W71" s="3"/>
      <c r="X71" s="3"/>
      <c r="Y71" s="4"/>
      <c r="Z71" s="4"/>
      <c r="AA71" s="4"/>
    </row>
    <row r="72" spans="1:27" x14ac:dyDescent="0.25">
      <c r="A72" s="52"/>
      <c r="B72" s="52"/>
      <c r="C72" s="4">
        <v>2025</v>
      </c>
      <c r="D72" s="4">
        <v>3</v>
      </c>
      <c r="E72" s="4">
        <v>2</v>
      </c>
      <c r="O72" s="52"/>
      <c r="P72" s="52"/>
      <c r="Q72" s="4">
        <v>2025</v>
      </c>
      <c r="R72" s="4">
        <f>D72</f>
        <v>3</v>
      </c>
      <c r="S72" s="3">
        <f>E72/$D72</f>
        <v>0.66666666666666663</v>
      </c>
      <c r="T72" s="3"/>
      <c r="U72" s="3"/>
      <c r="V72" s="3"/>
      <c r="W72" s="3"/>
      <c r="X72" s="3"/>
      <c r="Y72" s="4"/>
      <c r="Z72" s="4"/>
      <c r="AA72" s="4"/>
    </row>
    <row r="73" spans="1:27" ht="22.5" customHeight="1" x14ac:dyDescent="0.25">
      <c r="A73" s="52"/>
      <c r="B73" s="4" t="s">
        <v>75</v>
      </c>
      <c r="C73" s="4">
        <v>2024</v>
      </c>
      <c r="D73" s="4">
        <v>11</v>
      </c>
      <c r="E73" s="4">
        <v>9</v>
      </c>
      <c r="F73" s="4">
        <v>0</v>
      </c>
      <c r="O73" s="52"/>
      <c r="P73" s="4" t="s">
        <v>75</v>
      </c>
      <c r="Q73" s="4">
        <v>2024</v>
      </c>
      <c r="R73" s="4">
        <v>11</v>
      </c>
      <c r="S73" s="3">
        <f>E73/$D73</f>
        <v>0.81818181818181823</v>
      </c>
      <c r="T73" s="3">
        <f>F73/$D73</f>
        <v>0</v>
      </c>
      <c r="U73" s="3"/>
      <c r="V73" s="3"/>
      <c r="W73" s="3"/>
      <c r="X73" s="3"/>
      <c r="Y73" s="4"/>
      <c r="Z73" s="4"/>
      <c r="AA73" s="4"/>
    </row>
    <row r="74" spans="1:27" x14ac:dyDescent="0.25">
      <c r="A74" s="52"/>
      <c r="B74" s="52" t="s">
        <v>76</v>
      </c>
      <c r="C74" s="4">
        <v>2016</v>
      </c>
      <c r="D74" s="4">
        <v>2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O74" s="52"/>
      <c r="P74" s="52" t="s">
        <v>76</v>
      </c>
      <c r="Q74" s="4">
        <v>2016</v>
      </c>
      <c r="R74" s="4">
        <v>2</v>
      </c>
      <c r="S74" s="3">
        <f t="shared" si="1"/>
        <v>0</v>
      </c>
      <c r="T74" s="3">
        <f t="shared" si="2"/>
        <v>0</v>
      </c>
      <c r="U74" s="3">
        <f t="shared" si="3"/>
        <v>0</v>
      </c>
      <c r="V74" s="3">
        <f t="shared" si="4"/>
        <v>0</v>
      </c>
      <c r="W74" s="3">
        <f t="shared" si="5"/>
        <v>0</v>
      </c>
      <c r="X74" s="3">
        <f>J74/$D74</f>
        <v>0</v>
      </c>
      <c r="Y74" s="3">
        <f t="shared" ref="Y74:Z76" si="15">K74/$D74</f>
        <v>0</v>
      </c>
      <c r="Z74" s="3">
        <f t="shared" si="15"/>
        <v>0</v>
      </c>
      <c r="AA74" s="3">
        <f>M74/$D74</f>
        <v>0</v>
      </c>
    </row>
    <row r="75" spans="1:27" x14ac:dyDescent="0.25">
      <c r="A75" s="52"/>
      <c r="B75" s="52"/>
      <c r="C75" s="4">
        <v>2018</v>
      </c>
      <c r="D75" s="4">
        <v>4</v>
      </c>
      <c r="E75" s="4">
        <v>3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O75" s="52"/>
      <c r="P75" s="52"/>
      <c r="Q75" s="4">
        <v>2018</v>
      </c>
      <c r="R75" s="4">
        <v>4</v>
      </c>
      <c r="S75" s="3">
        <f t="shared" si="1"/>
        <v>0.75</v>
      </c>
      <c r="T75" s="3">
        <f t="shared" si="2"/>
        <v>0</v>
      </c>
      <c r="U75" s="3">
        <f t="shared" si="3"/>
        <v>0</v>
      </c>
      <c r="V75" s="3">
        <f t="shared" si="4"/>
        <v>0</v>
      </c>
      <c r="W75" s="3">
        <f t="shared" si="5"/>
        <v>0</v>
      </c>
      <c r="X75" s="3">
        <f>J75/$D75</f>
        <v>0</v>
      </c>
      <c r="Y75" s="3">
        <f t="shared" si="15"/>
        <v>0</v>
      </c>
      <c r="Z75" s="3">
        <f t="shared" si="15"/>
        <v>0</v>
      </c>
      <c r="AA75" s="3"/>
    </row>
    <row r="76" spans="1:27" x14ac:dyDescent="0.25">
      <c r="A76" s="52"/>
      <c r="B76" s="52"/>
      <c r="C76" s="4">
        <v>2019</v>
      </c>
      <c r="D76" s="4">
        <v>2</v>
      </c>
      <c r="E76" s="4">
        <v>2</v>
      </c>
      <c r="F76" s="4">
        <v>2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O76" s="52"/>
      <c r="P76" s="52"/>
      <c r="Q76" s="4">
        <v>2019</v>
      </c>
      <c r="R76" s="4">
        <v>2</v>
      </c>
      <c r="S76" s="3">
        <f t="shared" si="1"/>
        <v>1</v>
      </c>
      <c r="T76" s="3">
        <f t="shared" si="2"/>
        <v>1</v>
      </c>
      <c r="U76" s="3">
        <f t="shared" si="3"/>
        <v>0</v>
      </c>
      <c r="V76" s="3">
        <f t="shared" si="4"/>
        <v>0</v>
      </c>
      <c r="W76" s="3">
        <f>I76/$D76</f>
        <v>0</v>
      </c>
      <c r="X76" s="3">
        <f t="shared" ref="X76:X77" si="16">J76/$D76</f>
        <v>0</v>
      </c>
      <c r="Y76" s="3">
        <f t="shared" si="15"/>
        <v>0</v>
      </c>
      <c r="Z76" s="4"/>
      <c r="AA76" s="4"/>
    </row>
    <row r="77" spans="1:27" x14ac:dyDescent="0.25">
      <c r="A77" s="52"/>
      <c r="B77" s="52"/>
      <c r="C77" s="4">
        <v>2020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O77" s="52"/>
      <c r="P77" s="52"/>
      <c r="Q77" s="4">
        <v>2020</v>
      </c>
      <c r="R77" s="4">
        <v>1</v>
      </c>
      <c r="S77" s="3">
        <f t="shared" si="1"/>
        <v>0</v>
      </c>
      <c r="T77" s="3">
        <f t="shared" si="2"/>
        <v>0</v>
      </c>
      <c r="U77" s="3">
        <f t="shared" si="3"/>
        <v>0</v>
      </c>
      <c r="V77" s="3">
        <f>H77/$D77</f>
        <v>0</v>
      </c>
      <c r="W77" s="3">
        <f t="shared" ref="W77:W78" si="17">I77/$D77</f>
        <v>0</v>
      </c>
      <c r="X77" s="3">
        <f t="shared" si="16"/>
        <v>0</v>
      </c>
      <c r="Y77" s="4"/>
      <c r="Z77" s="4"/>
      <c r="AA77" s="4"/>
    </row>
    <row r="78" spans="1:27" x14ac:dyDescent="0.25">
      <c r="A78" s="52"/>
      <c r="B78" s="52"/>
      <c r="C78" s="4">
        <v>2021</v>
      </c>
      <c r="D78" s="4">
        <v>1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O78" s="52"/>
      <c r="P78" s="52"/>
      <c r="Q78" s="4">
        <v>2021</v>
      </c>
      <c r="R78" s="4">
        <v>1</v>
      </c>
      <c r="S78" s="3">
        <f t="shared" si="1"/>
        <v>1</v>
      </c>
      <c r="T78" s="3">
        <f t="shared" si="2"/>
        <v>0</v>
      </c>
      <c r="U78" s="3">
        <f>G78/$D78</f>
        <v>0</v>
      </c>
      <c r="V78" s="3">
        <f t="shared" ref="V78:V79" si="18">H78/$D78</f>
        <v>0</v>
      </c>
      <c r="W78" s="3">
        <f t="shared" si="17"/>
        <v>0</v>
      </c>
      <c r="X78" s="3"/>
      <c r="Y78" s="4"/>
      <c r="Z78" s="4"/>
      <c r="AA78" s="4"/>
    </row>
    <row r="79" spans="1:27" x14ac:dyDescent="0.25">
      <c r="A79" s="52"/>
      <c r="B79" s="52"/>
      <c r="C79" s="4">
        <v>2022</v>
      </c>
      <c r="D79" s="4">
        <v>1</v>
      </c>
      <c r="E79" s="4">
        <v>1</v>
      </c>
      <c r="F79" s="4">
        <v>0</v>
      </c>
      <c r="G79" s="4">
        <v>0</v>
      </c>
      <c r="H79" s="4">
        <v>0</v>
      </c>
      <c r="O79" s="52"/>
      <c r="P79" s="52"/>
      <c r="Q79" s="4">
        <v>2022</v>
      </c>
      <c r="R79" s="4">
        <v>1</v>
      </c>
      <c r="S79" s="3">
        <f t="shared" si="1"/>
        <v>1</v>
      </c>
      <c r="T79" s="3">
        <f>F79/$D79</f>
        <v>0</v>
      </c>
      <c r="U79" s="3">
        <f t="shared" ref="U79" si="19">G79/$D79</f>
        <v>0</v>
      </c>
      <c r="V79" s="3">
        <f t="shared" si="18"/>
        <v>0</v>
      </c>
      <c r="W79" s="3"/>
      <c r="X79" s="3"/>
      <c r="Y79" s="4"/>
      <c r="Z79" s="4"/>
      <c r="AA79" s="4"/>
    </row>
    <row r="80" spans="1:27" x14ac:dyDescent="0.25">
      <c r="A80" s="52"/>
      <c r="B80" s="52"/>
      <c r="C80" s="4">
        <v>2024</v>
      </c>
      <c r="D80" s="4">
        <v>1</v>
      </c>
      <c r="E80" s="4">
        <v>1</v>
      </c>
      <c r="F80" s="4">
        <v>1</v>
      </c>
      <c r="O80" s="52"/>
      <c r="P80" s="52"/>
      <c r="Q80" s="4">
        <v>2024</v>
      </c>
      <c r="R80" s="4">
        <v>1</v>
      </c>
      <c r="S80" s="3">
        <f>E80/$D80</f>
        <v>1</v>
      </c>
      <c r="T80" s="3">
        <f>F80/$D80</f>
        <v>1</v>
      </c>
      <c r="U80" s="3"/>
      <c r="V80" s="3"/>
      <c r="W80" s="3"/>
      <c r="X80" s="3"/>
      <c r="Y80" s="4"/>
      <c r="Z80" s="4"/>
      <c r="AA80" s="4"/>
    </row>
    <row r="81" spans="1:27" x14ac:dyDescent="0.25">
      <c r="A81" s="52"/>
      <c r="B81" s="52"/>
      <c r="C81" s="4">
        <v>2025</v>
      </c>
      <c r="D81" s="4">
        <v>1</v>
      </c>
      <c r="E81" s="4">
        <v>1</v>
      </c>
      <c r="O81" s="52"/>
      <c r="P81" s="52"/>
      <c r="Q81" s="4">
        <v>2025</v>
      </c>
      <c r="R81" s="4">
        <f>D81</f>
        <v>1</v>
      </c>
      <c r="S81" s="3">
        <f>E81/$D81</f>
        <v>1</v>
      </c>
      <c r="T81" s="3"/>
      <c r="U81" s="3"/>
      <c r="V81" s="3"/>
      <c r="W81" s="3"/>
      <c r="X81" s="3"/>
      <c r="Y81" s="4"/>
      <c r="Z81" s="4"/>
      <c r="AA81" s="4"/>
    </row>
    <row r="82" spans="1:27" ht="15" customHeight="1" x14ac:dyDescent="0.25">
      <c r="A82" s="52" t="s">
        <v>77</v>
      </c>
      <c r="B82" s="51" t="s">
        <v>78</v>
      </c>
      <c r="C82" s="4">
        <v>2017</v>
      </c>
      <c r="D82" s="4">
        <v>1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O82" s="52" t="s">
        <v>77</v>
      </c>
      <c r="P82" s="51" t="s">
        <v>78</v>
      </c>
      <c r="Q82" s="4">
        <v>2017</v>
      </c>
      <c r="R82" s="4">
        <v>1</v>
      </c>
      <c r="S82" s="3">
        <f t="shared" si="1"/>
        <v>1</v>
      </c>
      <c r="T82" s="3">
        <f t="shared" si="2"/>
        <v>0</v>
      </c>
      <c r="U82" s="3">
        <f t="shared" si="3"/>
        <v>0</v>
      </c>
      <c r="V82" s="3">
        <f t="shared" si="4"/>
        <v>0</v>
      </c>
      <c r="W82" s="3">
        <f t="shared" si="5"/>
        <v>0</v>
      </c>
      <c r="X82" s="3">
        <f>J82/$D82</f>
        <v>0</v>
      </c>
      <c r="Y82" s="3">
        <f t="shared" ref="Y82:AA83" si="20">K82/$D82</f>
        <v>0</v>
      </c>
      <c r="Z82" s="3">
        <f t="shared" si="20"/>
        <v>0</v>
      </c>
      <c r="AA82" s="3">
        <f t="shared" si="20"/>
        <v>0</v>
      </c>
    </row>
    <row r="83" spans="1:27" x14ac:dyDescent="0.25">
      <c r="A83" s="52"/>
      <c r="B83" s="51"/>
      <c r="C83" s="4">
        <v>2018</v>
      </c>
      <c r="D83" s="4">
        <v>7</v>
      </c>
      <c r="E83" s="4">
        <v>5</v>
      </c>
      <c r="F83" s="4">
        <v>5</v>
      </c>
      <c r="G83" s="4">
        <v>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O83" s="52"/>
      <c r="P83" s="51"/>
      <c r="Q83" s="4">
        <v>2018</v>
      </c>
      <c r="R83" s="4">
        <v>7</v>
      </c>
      <c r="S83" s="3">
        <f t="shared" si="1"/>
        <v>0.7142857142857143</v>
      </c>
      <c r="T83" s="3">
        <f t="shared" si="2"/>
        <v>0.7142857142857143</v>
      </c>
      <c r="U83" s="3">
        <f t="shared" si="3"/>
        <v>0</v>
      </c>
      <c r="V83" s="3">
        <f t="shared" si="4"/>
        <v>0.14285714285714285</v>
      </c>
      <c r="W83" s="3">
        <f t="shared" si="5"/>
        <v>0</v>
      </c>
      <c r="X83" s="3">
        <f>J83/$D83</f>
        <v>0</v>
      </c>
      <c r="Y83" s="3">
        <f t="shared" si="20"/>
        <v>0</v>
      </c>
      <c r="Z83" s="3">
        <f t="shared" si="20"/>
        <v>0</v>
      </c>
      <c r="AA83" s="4"/>
    </row>
    <row r="84" spans="1:27" x14ac:dyDescent="0.25">
      <c r="A84" s="52"/>
      <c r="B84" s="51"/>
      <c r="C84" s="4">
        <v>2019</v>
      </c>
      <c r="D84" s="4">
        <v>4</v>
      </c>
      <c r="E84" s="4">
        <v>3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O84" s="52"/>
      <c r="P84" s="51"/>
      <c r="Q84" s="4">
        <v>2019</v>
      </c>
      <c r="R84" s="4">
        <v>4</v>
      </c>
      <c r="S84" s="3">
        <f t="shared" si="1"/>
        <v>0.75</v>
      </c>
      <c r="T84" s="3">
        <f t="shared" si="2"/>
        <v>0</v>
      </c>
      <c r="U84" s="3">
        <f t="shared" si="3"/>
        <v>0</v>
      </c>
      <c r="V84" s="3">
        <f t="shared" si="4"/>
        <v>0</v>
      </c>
      <c r="W84" s="3">
        <f t="shared" si="5"/>
        <v>0</v>
      </c>
      <c r="X84" s="3">
        <f>J84/$D84</f>
        <v>0</v>
      </c>
      <c r="Y84" s="3">
        <f>K84/$D84</f>
        <v>0</v>
      </c>
      <c r="Z84" s="4"/>
      <c r="AA84" s="4"/>
    </row>
    <row r="85" spans="1:27" x14ac:dyDescent="0.25">
      <c r="A85" s="52"/>
      <c r="B85" s="51"/>
      <c r="C85" s="4">
        <v>2020</v>
      </c>
      <c r="D85" s="4">
        <v>7</v>
      </c>
      <c r="E85" s="4">
        <v>7</v>
      </c>
      <c r="F85" s="4">
        <v>6</v>
      </c>
      <c r="G85" s="4">
        <v>2</v>
      </c>
      <c r="H85" s="4">
        <v>0</v>
      </c>
      <c r="I85" s="4">
        <v>0</v>
      </c>
      <c r="J85" s="4">
        <v>0</v>
      </c>
      <c r="O85" s="52"/>
      <c r="P85" s="51"/>
      <c r="Q85" s="4">
        <v>2020</v>
      </c>
      <c r="R85" s="4">
        <v>7</v>
      </c>
      <c r="S85" s="3">
        <f t="shared" si="1"/>
        <v>1</v>
      </c>
      <c r="T85" s="3">
        <f t="shared" si="2"/>
        <v>0.8571428571428571</v>
      </c>
      <c r="U85" s="3">
        <f t="shared" si="3"/>
        <v>0.2857142857142857</v>
      </c>
      <c r="V85" s="3">
        <f t="shared" si="4"/>
        <v>0</v>
      </c>
      <c r="W85" s="3">
        <f>I85/$D85</f>
        <v>0</v>
      </c>
      <c r="X85" s="3">
        <f>J85/$D85</f>
        <v>0</v>
      </c>
      <c r="Y85" s="4"/>
      <c r="Z85" s="4"/>
      <c r="AA85" s="4"/>
    </row>
    <row r="86" spans="1:27" x14ac:dyDescent="0.25">
      <c r="A86" s="52"/>
      <c r="B86" s="51"/>
      <c r="C86" s="4">
        <v>2021</v>
      </c>
      <c r="D86" s="4">
        <v>9</v>
      </c>
      <c r="E86" s="4">
        <v>3</v>
      </c>
      <c r="F86" s="4">
        <v>1</v>
      </c>
      <c r="G86" s="4">
        <v>1</v>
      </c>
      <c r="H86" s="4">
        <v>1</v>
      </c>
      <c r="I86" s="4">
        <v>0</v>
      </c>
      <c r="O86" s="52"/>
      <c r="P86" s="51"/>
      <c r="Q86" s="4">
        <v>2021</v>
      </c>
      <c r="R86" s="4">
        <v>9</v>
      </c>
      <c r="S86" s="3">
        <f t="shared" ref="S86:S155" si="21">E86/D86</f>
        <v>0.33333333333333331</v>
      </c>
      <c r="T86" s="3">
        <f t="shared" ref="T86:T154" si="22">F86/D86</f>
        <v>0.1111111111111111</v>
      </c>
      <c r="U86" s="3">
        <f t="shared" ref="U86:U153" si="23">G86/D86</f>
        <v>0.1111111111111111</v>
      </c>
      <c r="V86" s="3">
        <f>H86/$D86</f>
        <v>0.1111111111111111</v>
      </c>
      <c r="W86" s="3">
        <f>I86/$D86</f>
        <v>0</v>
      </c>
      <c r="X86" s="3"/>
      <c r="Y86" s="4"/>
      <c r="Z86" s="4"/>
      <c r="AA86" s="4"/>
    </row>
    <row r="87" spans="1:27" x14ac:dyDescent="0.25">
      <c r="A87" s="52"/>
      <c r="B87" s="51"/>
      <c r="C87" s="4">
        <v>2022</v>
      </c>
      <c r="D87" s="4">
        <v>6</v>
      </c>
      <c r="E87" s="4">
        <v>5</v>
      </c>
      <c r="F87" s="4">
        <v>4</v>
      </c>
      <c r="G87" s="4">
        <v>1</v>
      </c>
      <c r="H87" s="4">
        <v>1</v>
      </c>
      <c r="O87" s="52"/>
      <c r="P87" s="51"/>
      <c r="Q87" s="4">
        <v>2022</v>
      </c>
      <c r="R87" s="4">
        <v>6</v>
      </c>
      <c r="S87" s="3">
        <f t="shared" si="21"/>
        <v>0.83333333333333337</v>
      </c>
      <c r="T87" s="3">
        <f t="shared" si="22"/>
        <v>0.66666666666666663</v>
      </c>
      <c r="U87" s="3">
        <f>G87/$D87</f>
        <v>0.16666666666666666</v>
      </c>
      <c r="V87" s="3">
        <f>H87/$D87</f>
        <v>0.16666666666666666</v>
      </c>
      <c r="W87" s="3"/>
      <c r="X87" s="3"/>
      <c r="Y87" s="4"/>
      <c r="Z87" s="4"/>
      <c r="AA87" s="4"/>
    </row>
    <row r="88" spans="1:27" x14ac:dyDescent="0.25">
      <c r="A88" s="52"/>
      <c r="B88" s="51"/>
      <c r="C88" s="4">
        <v>2023</v>
      </c>
      <c r="D88" s="4">
        <v>8</v>
      </c>
      <c r="E88" s="4">
        <v>7</v>
      </c>
      <c r="F88" s="4">
        <v>7</v>
      </c>
      <c r="G88" s="4">
        <v>2</v>
      </c>
      <c r="O88" s="52"/>
      <c r="P88" s="51"/>
      <c r="Q88" s="4">
        <v>2023</v>
      </c>
      <c r="R88" s="4">
        <v>8</v>
      </c>
      <c r="S88" s="3">
        <f t="shared" si="21"/>
        <v>0.875</v>
      </c>
      <c r="T88" s="3">
        <f>F88/$D88</f>
        <v>0.875</v>
      </c>
      <c r="U88" s="3">
        <f>G88/$D88</f>
        <v>0.25</v>
      </c>
      <c r="V88" s="3"/>
      <c r="W88" s="3"/>
      <c r="X88" s="3"/>
      <c r="Y88" s="4"/>
      <c r="Z88" s="4"/>
      <c r="AA88" s="4"/>
    </row>
    <row r="89" spans="1:27" x14ac:dyDescent="0.25">
      <c r="A89" s="52"/>
      <c r="B89" s="51"/>
      <c r="C89" s="4">
        <v>2024</v>
      </c>
      <c r="D89" s="4">
        <v>9</v>
      </c>
      <c r="E89" s="4">
        <v>6</v>
      </c>
      <c r="F89" s="4">
        <v>4</v>
      </c>
      <c r="O89" s="52"/>
      <c r="P89" s="51"/>
      <c r="Q89" s="4">
        <v>2024</v>
      </c>
      <c r="R89" s="4">
        <v>9</v>
      </c>
      <c r="S89" s="3">
        <f>E89/$D89</f>
        <v>0.66666666666666663</v>
      </c>
      <c r="T89" s="3">
        <f>F89/$D89</f>
        <v>0.44444444444444442</v>
      </c>
      <c r="U89" s="3"/>
      <c r="V89" s="3"/>
      <c r="W89" s="3"/>
      <c r="X89" s="3"/>
      <c r="Y89" s="4"/>
      <c r="Z89" s="4"/>
      <c r="AA89" s="4"/>
    </row>
    <row r="90" spans="1:27" x14ac:dyDescent="0.25">
      <c r="A90" s="52"/>
      <c r="B90" s="51"/>
      <c r="C90" s="4">
        <v>2025</v>
      </c>
      <c r="D90" s="4">
        <v>9</v>
      </c>
      <c r="E90" s="4">
        <v>7</v>
      </c>
      <c r="O90" s="52"/>
      <c r="P90" s="51"/>
      <c r="Q90" s="4">
        <v>2025</v>
      </c>
      <c r="R90" s="4">
        <f>D90</f>
        <v>9</v>
      </c>
      <c r="S90" s="3">
        <f>E90/$D90</f>
        <v>0.77777777777777779</v>
      </c>
      <c r="T90" s="3"/>
      <c r="U90" s="3"/>
      <c r="V90" s="3"/>
      <c r="W90" s="3"/>
      <c r="X90" s="3"/>
      <c r="Y90" s="4"/>
      <c r="Z90" s="4"/>
      <c r="AA90" s="4"/>
    </row>
    <row r="91" spans="1:27" ht="15" customHeight="1" x14ac:dyDescent="0.25">
      <c r="A91" s="52"/>
      <c r="B91" s="52" t="s">
        <v>79</v>
      </c>
      <c r="C91" s="4">
        <v>2016</v>
      </c>
      <c r="D91" s="4">
        <v>30</v>
      </c>
      <c r="E91" s="4">
        <v>26</v>
      </c>
      <c r="F91" s="4">
        <v>25</v>
      </c>
      <c r="G91" s="4">
        <v>8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O91" s="52"/>
      <c r="P91" s="51" t="s">
        <v>79</v>
      </c>
      <c r="Q91" s="4">
        <v>2016</v>
      </c>
      <c r="R91" s="4">
        <v>30</v>
      </c>
      <c r="S91" s="3">
        <f t="shared" si="21"/>
        <v>0.8666666666666667</v>
      </c>
      <c r="T91" s="3">
        <f t="shared" si="22"/>
        <v>0.83333333333333337</v>
      </c>
      <c r="U91" s="3">
        <f t="shared" si="23"/>
        <v>0.26666666666666666</v>
      </c>
      <c r="V91" s="3">
        <f t="shared" ref="V91:V152" si="24">H91/D91</f>
        <v>0</v>
      </c>
      <c r="W91" s="3">
        <f t="shared" ref="W91:W151" si="25">I91/D91</f>
        <v>0</v>
      </c>
      <c r="X91" s="3">
        <f>J91/$D91</f>
        <v>0</v>
      </c>
      <c r="Y91" s="3">
        <f t="shared" ref="Y91:AA93" si="26">K91/$D91</f>
        <v>0</v>
      </c>
      <c r="Z91" s="3">
        <f t="shared" si="26"/>
        <v>0</v>
      </c>
      <c r="AA91" s="3">
        <f t="shared" si="26"/>
        <v>0</v>
      </c>
    </row>
    <row r="92" spans="1:27" x14ac:dyDescent="0.25">
      <c r="A92" s="52"/>
      <c r="B92" s="52"/>
      <c r="C92" s="4">
        <v>2017</v>
      </c>
      <c r="D92" s="4">
        <v>34</v>
      </c>
      <c r="E92" s="4">
        <v>28</v>
      </c>
      <c r="F92" s="4">
        <v>28</v>
      </c>
      <c r="G92" s="4">
        <v>10</v>
      </c>
      <c r="H92" s="4">
        <v>6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O92" s="52"/>
      <c r="P92" s="51"/>
      <c r="Q92" s="4">
        <v>2017</v>
      </c>
      <c r="R92" s="4">
        <v>34</v>
      </c>
      <c r="S92" s="3">
        <f t="shared" si="21"/>
        <v>0.82352941176470584</v>
      </c>
      <c r="T92" s="3">
        <f t="shared" si="22"/>
        <v>0.82352941176470584</v>
      </c>
      <c r="U92" s="3">
        <f t="shared" si="23"/>
        <v>0.29411764705882354</v>
      </c>
      <c r="V92" s="3">
        <f t="shared" si="24"/>
        <v>0.17647058823529413</v>
      </c>
      <c r="W92" s="3">
        <f t="shared" si="25"/>
        <v>0</v>
      </c>
      <c r="X92" s="3">
        <f>J92/$D92</f>
        <v>0</v>
      </c>
      <c r="Y92" s="3">
        <f t="shared" si="26"/>
        <v>0</v>
      </c>
      <c r="Z92" s="3">
        <f t="shared" si="26"/>
        <v>0</v>
      </c>
      <c r="AA92" s="3">
        <f t="shared" si="26"/>
        <v>0</v>
      </c>
    </row>
    <row r="93" spans="1:27" x14ac:dyDescent="0.25">
      <c r="A93" s="52"/>
      <c r="B93" s="52"/>
      <c r="C93" s="4">
        <v>2018</v>
      </c>
      <c r="D93" s="4">
        <v>37</v>
      </c>
      <c r="E93" s="4">
        <v>36</v>
      </c>
      <c r="F93" s="4">
        <v>36</v>
      </c>
      <c r="G93" s="4">
        <v>10</v>
      </c>
      <c r="H93" s="4">
        <v>1</v>
      </c>
      <c r="I93" s="4">
        <v>1</v>
      </c>
      <c r="J93" s="4">
        <v>0</v>
      </c>
      <c r="K93" s="4">
        <v>0</v>
      </c>
      <c r="L93" s="4">
        <v>0</v>
      </c>
      <c r="O93" s="52"/>
      <c r="P93" s="51"/>
      <c r="Q93" s="4">
        <v>2018</v>
      </c>
      <c r="R93" s="4">
        <v>37</v>
      </c>
      <c r="S93" s="3">
        <f t="shared" si="21"/>
        <v>0.97297297297297303</v>
      </c>
      <c r="T93" s="3">
        <f t="shared" si="22"/>
        <v>0.97297297297297303</v>
      </c>
      <c r="U93" s="3">
        <f t="shared" si="23"/>
        <v>0.27027027027027029</v>
      </c>
      <c r="V93" s="3">
        <f t="shared" si="24"/>
        <v>2.7027027027027029E-2</v>
      </c>
      <c r="W93" s="3">
        <f t="shared" si="25"/>
        <v>2.7027027027027029E-2</v>
      </c>
      <c r="X93" s="3">
        <f>J93/$D93</f>
        <v>0</v>
      </c>
      <c r="Y93" s="3">
        <f t="shared" si="26"/>
        <v>0</v>
      </c>
      <c r="Z93" s="3">
        <f t="shared" si="26"/>
        <v>0</v>
      </c>
      <c r="AA93" s="4"/>
    </row>
    <row r="94" spans="1:27" x14ac:dyDescent="0.25">
      <c r="A94" s="52"/>
      <c r="B94" s="52"/>
      <c r="C94" s="4">
        <v>2019</v>
      </c>
      <c r="D94" s="4">
        <v>32</v>
      </c>
      <c r="E94" s="4">
        <v>31</v>
      </c>
      <c r="F94" s="4">
        <v>29</v>
      </c>
      <c r="G94" s="4">
        <v>8</v>
      </c>
      <c r="H94" s="4">
        <v>0</v>
      </c>
      <c r="I94" s="4">
        <v>0</v>
      </c>
      <c r="J94" s="4">
        <v>0</v>
      </c>
      <c r="K94" s="4">
        <v>0</v>
      </c>
      <c r="O94" s="52"/>
      <c r="P94" s="51"/>
      <c r="Q94" s="4">
        <v>2019</v>
      </c>
      <c r="R94" s="4">
        <v>32</v>
      </c>
      <c r="S94" s="3">
        <f t="shared" si="21"/>
        <v>0.96875</v>
      </c>
      <c r="T94" s="3">
        <f t="shared" si="22"/>
        <v>0.90625</v>
      </c>
      <c r="U94" s="3">
        <f t="shared" si="23"/>
        <v>0.25</v>
      </c>
      <c r="V94" s="3">
        <f t="shared" si="24"/>
        <v>0</v>
      </c>
      <c r="W94" s="3">
        <f t="shared" si="25"/>
        <v>0</v>
      </c>
      <c r="X94" s="3">
        <f>J94/$D94</f>
        <v>0</v>
      </c>
      <c r="Y94" s="3">
        <f>K94/$D94</f>
        <v>0</v>
      </c>
      <c r="Z94" s="4"/>
      <c r="AA94" s="4"/>
    </row>
    <row r="95" spans="1:27" x14ac:dyDescent="0.25">
      <c r="A95" s="52"/>
      <c r="B95" s="52"/>
      <c r="C95" s="4">
        <v>2020</v>
      </c>
      <c r="D95" s="4">
        <v>27</v>
      </c>
      <c r="E95" s="4">
        <v>22</v>
      </c>
      <c r="F95" s="4">
        <v>21</v>
      </c>
      <c r="G95" s="4">
        <v>7</v>
      </c>
      <c r="H95" s="4">
        <v>1</v>
      </c>
      <c r="I95" s="4">
        <v>0</v>
      </c>
      <c r="J95" s="4">
        <v>0</v>
      </c>
      <c r="O95" s="52"/>
      <c r="P95" s="51"/>
      <c r="Q95" s="4">
        <v>2020</v>
      </c>
      <c r="R95" s="4">
        <v>27</v>
      </c>
      <c r="S95" s="3">
        <f t="shared" si="21"/>
        <v>0.81481481481481477</v>
      </c>
      <c r="T95" s="3">
        <f t="shared" si="22"/>
        <v>0.77777777777777779</v>
      </c>
      <c r="U95" s="3">
        <f t="shared" si="23"/>
        <v>0.25925925925925924</v>
      </c>
      <c r="V95" s="3">
        <f t="shared" si="24"/>
        <v>3.7037037037037035E-2</v>
      </c>
      <c r="W95" s="3">
        <f>I95/$D95</f>
        <v>0</v>
      </c>
      <c r="X95" s="3">
        <f>J95/$D95</f>
        <v>0</v>
      </c>
      <c r="Y95" s="4"/>
      <c r="Z95" s="4"/>
      <c r="AA95" s="4"/>
    </row>
    <row r="96" spans="1:27" x14ac:dyDescent="0.25">
      <c r="A96" s="52"/>
      <c r="B96" s="52"/>
      <c r="C96" s="4">
        <v>2021</v>
      </c>
      <c r="D96" s="4">
        <v>21</v>
      </c>
      <c r="E96" s="4">
        <v>16</v>
      </c>
      <c r="F96" s="4">
        <v>16</v>
      </c>
      <c r="G96" s="4">
        <v>4</v>
      </c>
      <c r="H96" s="4">
        <v>2</v>
      </c>
      <c r="I96" s="4">
        <v>1</v>
      </c>
      <c r="O96" s="52"/>
      <c r="P96" s="51"/>
      <c r="Q96" s="4">
        <v>2021</v>
      </c>
      <c r="R96" s="4">
        <v>21</v>
      </c>
      <c r="S96" s="3">
        <f t="shared" si="21"/>
        <v>0.76190476190476186</v>
      </c>
      <c r="T96" s="3">
        <f t="shared" si="22"/>
        <v>0.76190476190476186</v>
      </c>
      <c r="U96" s="3">
        <f t="shared" si="23"/>
        <v>0.19047619047619047</v>
      </c>
      <c r="V96" s="3">
        <f>H96/$D96</f>
        <v>9.5238095238095233E-2</v>
      </c>
      <c r="W96" s="3">
        <f>I96/$D96</f>
        <v>4.7619047619047616E-2</v>
      </c>
      <c r="X96" s="3"/>
      <c r="Y96" s="4"/>
      <c r="Z96" s="4"/>
      <c r="AA96" s="4"/>
    </row>
    <row r="97" spans="1:27" x14ac:dyDescent="0.25">
      <c r="A97" s="52"/>
      <c r="B97" s="52"/>
      <c r="C97" s="4">
        <v>2022</v>
      </c>
      <c r="D97" s="4">
        <v>25</v>
      </c>
      <c r="E97" s="4">
        <v>23</v>
      </c>
      <c r="F97" s="4">
        <v>22</v>
      </c>
      <c r="G97" s="4">
        <v>5</v>
      </c>
      <c r="H97" s="4">
        <v>1</v>
      </c>
      <c r="O97" s="52"/>
      <c r="P97" s="51"/>
      <c r="Q97" s="4">
        <v>2022</v>
      </c>
      <c r="R97" s="4">
        <v>25</v>
      </c>
      <c r="S97" s="3">
        <f t="shared" si="21"/>
        <v>0.92</v>
      </c>
      <c r="T97" s="3">
        <f t="shared" si="22"/>
        <v>0.88</v>
      </c>
      <c r="U97" s="3">
        <f>G97/$D97</f>
        <v>0.2</v>
      </c>
      <c r="V97" s="3">
        <f>H97/$D97</f>
        <v>0.04</v>
      </c>
      <c r="W97" s="3"/>
      <c r="X97" s="3"/>
      <c r="Y97" s="4"/>
      <c r="Z97" s="4"/>
      <c r="AA97" s="4"/>
    </row>
    <row r="98" spans="1:27" x14ac:dyDescent="0.25">
      <c r="A98" s="52"/>
      <c r="B98" s="52"/>
      <c r="C98" s="4">
        <v>2023</v>
      </c>
      <c r="D98" s="4">
        <v>7</v>
      </c>
      <c r="E98" s="4">
        <v>6</v>
      </c>
      <c r="F98" s="4">
        <v>6</v>
      </c>
      <c r="G98" s="4">
        <v>2</v>
      </c>
      <c r="O98" s="52"/>
      <c r="P98" s="51"/>
      <c r="Q98" s="4">
        <v>2023</v>
      </c>
      <c r="R98" s="4">
        <v>7</v>
      </c>
      <c r="S98" s="3">
        <f t="shared" si="21"/>
        <v>0.8571428571428571</v>
      </c>
      <c r="T98" s="3">
        <f>F98/$D98</f>
        <v>0.8571428571428571</v>
      </c>
      <c r="U98" s="3">
        <f>G98/$D98</f>
        <v>0.2857142857142857</v>
      </c>
      <c r="V98" s="3"/>
      <c r="W98" s="3"/>
      <c r="X98" s="3"/>
      <c r="Y98" s="4"/>
      <c r="Z98" s="4"/>
      <c r="AA98" s="4"/>
    </row>
    <row r="99" spans="1:27" x14ac:dyDescent="0.25">
      <c r="A99" s="52"/>
      <c r="B99" s="52"/>
      <c r="C99" s="4">
        <v>2024</v>
      </c>
      <c r="D99" s="4">
        <v>18</v>
      </c>
      <c r="E99" s="4">
        <v>13</v>
      </c>
      <c r="F99" s="4">
        <v>9</v>
      </c>
      <c r="O99" s="52"/>
      <c r="P99" s="51"/>
      <c r="Q99" s="4">
        <v>2024</v>
      </c>
      <c r="R99" s="4">
        <v>18</v>
      </c>
      <c r="S99" s="3">
        <f>E99/$D99</f>
        <v>0.72222222222222221</v>
      </c>
      <c r="T99" s="3">
        <f>F99/$D99</f>
        <v>0.5</v>
      </c>
      <c r="U99" s="3"/>
      <c r="V99" s="3"/>
      <c r="W99" s="3"/>
      <c r="X99" s="3"/>
      <c r="Y99" s="4"/>
      <c r="Z99" s="4"/>
      <c r="AA99" s="4"/>
    </row>
    <row r="100" spans="1:27" x14ac:dyDescent="0.25">
      <c r="A100" s="52"/>
      <c r="B100" s="52"/>
      <c r="C100" s="4">
        <v>2025</v>
      </c>
      <c r="D100" s="4">
        <v>16</v>
      </c>
      <c r="E100" s="4">
        <v>16</v>
      </c>
      <c r="O100" s="52"/>
      <c r="P100" s="51"/>
      <c r="Q100" s="4">
        <v>2025</v>
      </c>
      <c r="R100" s="4">
        <f>D100</f>
        <v>16</v>
      </c>
      <c r="S100" s="3">
        <f>E100/$D100</f>
        <v>1</v>
      </c>
      <c r="T100" s="3"/>
      <c r="U100" s="3"/>
      <c r="V100" s="3"/>
      <c r="W100" s="3"/>
      <c r="X100" s="3"/>
      <c r="Y100" s="4"/>
      <c r="Z100" s="4"/>
      <c r="AA100" s="4"/>
    </row>
    <row r="101" spans="1:27" x14ac:dyDescent="0.25">
      <c r="A101" s="52"/>
      <c r="B101" s="52" t="s">
        <v>80</v>
      </c>
      <c r="C101" s="4">
        <v>2016</v>
      </c>
      <c r="D101" s="4">
        <v>5</v>
      </c>
      <c r="E101" s="4">
        <v>4</v>
      </c>
      <c r="F101" s="4">
        <v>3</v>
      </c>
      <c r="G101" s="4">
        <v>2</v>
      </c>
      <c r="H101" s="4">
        <v>1</v>
      </c>
      <c r="I101" s="4">
        <v>1</v>
      </c>
      <c r="J101" s="4">
        <v>1</v>
      </c>
      <c r="K101" s="4">
        <v>1</v>
      </c>
      <c r="L101" s="4">
        <v>0</v>
      </c>
      <c r="M101" s="4">
        <v>1</v>
      </c>
      <c r="O101" s="52"/>
      <c r="P101" s="52" t="s">
        <v>81</v>
      </c>
      <c r="Q101" s="4">
        <v>2016</v>
      </c>
      <c r="R101" s="4">
        <v>5</v>
      </c>
      <c r="S101" s="3">
        <f t="shared" si="21"/>
        <v>0.8</v>
      </c>
      <c r="T101" s="3">
        <f t="shared" si="22"/>
        <v>0.6</v>
      </c>
      <c r="U101" s="3">
        <f t="shared" si="23"/>
        <v>0.4</v>
      </c>
      <c r="V101" s="3">
        <f t="shared" si="24"/>
        <v>0.2</v>
      </c>
      <c r="W101" s="3">
        <f t="shared" si="25"/>
        <v>0.2</v>
      </c>
      <c r="X101" s="3">
        <f t="shared" ref="X101:X113" si="27">J101/D101</f>
        <v>0.2</v>
      </c>
      <c r="Y101" s="3">
        <f>K101/D101</f>
        <v>0.2</v>
      </c>
      <c r="Z101" s="3">
        <v>0</v>
      </c>
      <c r="AA101" s="3">
        <f>M101/D101</f>
        <v>0.2</v>
      </c>
    </row>
    <row r="102" spans="1:27" x14ac:dyDescent="0.25">
      <c r="A102" s="52"/>
      <c r="B102" s="52"/>
      <c r="C102" s="4">
        <v>2017</v>
      </c>
      <c r="D102" s="4">
        <v>12</v>
      </c>
      <c r="E102" s="4">
        <v>10</v>
      </c>
      <c r="F102" s="4">
        <v>8</v>
      </c>
      <c r="G102" s="4">
        <v>4</v>
      </c>
      <c r="H102" s="4">
        <v>5</v>
      </c>
      <c r="I102" s="4">
        <v>2</v>
      </c>
      <c r="J102" s="4">
        <v>1</v>
      </c>
      <c r="K102" s="4">
        <v>1</v>
      </c>
      <c r="L102" s="4">
        <v>0</v>
      </c>
      <c r="M102" s="4">
        <v>0</v>
      </c>
      <c r="O102" s="52"/>
      <c r="P102" s="52"/>
      <c r="Q102" s="4">
        <v>2017</v>
      </c>
      <c r="R102" s="4">
        <v>12</v>
      </c>
      <c r="S102" s="3">
        <f t="shared" si="21"/>
        <v>0.83333333333333337</v>
      </c>
      <c r="T102" s="3">
        <f t="shared" si="22"/>
        <v>0.66666666666666663</v>
      </c>
      <c r="U102" s="3">
        <f t="shared" si="23"/>
        <v>0.33333333333333331</v>
      </c>
      <c r="V102" s="3">
        <f t="shared" si="24"/>
        <v>0.41666666666666669</v>
      </c>
      <c r="W102" s="3">
        <f t="shared" si="25"/>
        <v>0.16666666666666666</v>
      </c>
      <c r="X102" s="3">
        <f t="shared" si="27"/>
        <v>8.3333333333333329E-2</v>
      </c>
      <c r="Y102" s="3">
        <f>K102/$D102</f>
        <v>8.3333333333333329E-2</v>
      </c>
      <c r="Z102" s="3">
        <f t="shared" ref="Z102:AA102" si="28">L102/$D102</f>
        <v>0</v>
      </c>
      <c r="AA102" s="3">
        <f t="shared" si="28"/>
        <v>0</v>
      </c>
    </row>
    <row r="103" spans="1:27" x14ac:dyDescent="0.25">
      <c r="A103" s="52"/>
      <c r="B103" s="52"/>
      <c r="C103" s="4">
        <v>2018</v>
      </c>
      <c r="D103" s="4">
        <v>16</v>
      </c>
      <c r="E103" s="4">
        <v>14</v>
      </c>
      <c r="F103" s="4">
        <v>9</v>
      </c>
      <c r="G103" s="4">
        <v>7</v>
      </c>
      <c r="H103" s="4">
        <v>4</v>
      </c>
      <c r="I103" s="4">
        <v>4</v>
      </c>
      <c r="J103" s="4">
        <v>0</v>
      </c>
      <c r="K103" s="4">
        <v>0</v>
      </c>
      <c r="L103" s="4">
        <v>0</v>
      </c>
      <c r="O103" s="52"/>
      <c r="P103" s="52"/>
      <c r="Q103" s="4">
        <v>2018</v>
      </c>
      <c r="R103" s="4">
        <v>16</v>
      </c>
      <c r="S103" s="3">
        <f t="shared" si="21"/>
        <v>0.875</v>
      </c>
      <c r="T103" s="3">
        <f t="shared" si="22"/>
        <v>0.5625</v>
      </c>
      <c r="U103" s="3">
        <f t="shared" si="23"/>
        <v>0.4375</v>
      </c>
      <c r="V103" s="3">
        <f t="shared" si="24"/>
        <v>0.25</v>
      </c>
      <c r="W103" s="3">
        <f t="shared" si="25"/>
        <v>0.25</v>
      </c>
      <c r="X103" s="3">
        <f t="shared" si="27"/>
        <v>0</v>
      </c>
      <c r="Y103" s="3">
        <f>K103/$D103</f>
        <v>0</v>
      </c>
      <c r="Z103" s="3">
        <f>L103/$D103</f>
        <v>0</v>
      </c>
      <c r="AA103" s="4"/>
    </row>
    <row r="104" spans="1:27" x14ac:dyDescent="0.25">
      <c r="A104" s="52"/>
      <c r="B104" s="52"/>
      <c r="C104" s="4">
        <v>2019</v>
      </c>
      <c r="D104" s="4">
        <v>13</v>
      </c>
      <c r="E104" s="4">
        <v>9</v>
      </c>
      <c r="F104" s="4">
        <v>7</v>
      </c>
      <c r="G104" s="4">
        <v>6</v>
      </c>
      <c r="H104" s="4">
        <v>3</v>
      </c>
      <c r="I104" s="4">
        <v>3</v>
      </c>
      <c r="J104" s="4">
        <v>1</v>
      </c>
      <c r="K104" s="4">
        <v>1</v>
      </c>
      <c r="O104" s="52"/>
      <c r="P104" s="52"/>
      <c r="Q104" s="4">
        <v>2019</v>
      </c>
      <c r="R104" s="4">
        <v>13</v>
      </c>
      <c r="S104" s="3">
        <f t="shared" si="21"/>
        <v>0.69230769230769229</v>
      </c>
      <c r="T104" s="3">
        <f t="shared" si="22"/>
        <v>0.53846153846153844</v>
      </c>
      <c r="U104" s="3">
        <f t="shared" si="23"/>
        <v>0.46153846153846156</v>
      </c>
      <c r="V104" s="3">
        <f t="shared" si="24"/>
        <v>0.23076923076923078</v>
      </c>
      <c r="W104" s="3">
        <f t="shared" si="25"/>
        <v>0.23076923076923078</v>
      </c>
      <c r="X104" s="3">
        <f>J104/$D104</f>
        <v>7.6923076923076927E-2</v>
      </c>
      <c r="Y104" s="3">
        <f>K104/$D104</f>
        <v>7.6923076923076927E-2</v>
      </c>
      <c r="Z104" s="3"/>
      <c r="AA104" s="4"/>
    </row>
    <row r="105" spans="1:27" x14ac:dyDescent="0.25">
      <c r="A105" s="52"/>
      <c r="B105" s="52"/>
      <c r="C105" s="4">
        <v>2020</v>
      </c>
      <c r="D105" s="4">
        <v>11</v>
      </c>
      <c r="E105" s="4">
        <v>9</v>
      </c>
      <c r="F105" s="4">
        <v>6</v>
      </c>
      <c r="G105" s="4">
        <v>2</v>
      </c>
      <c r="H105" s="4">
        <v>2</v>
      </c>
      <c r="I105" s="4">
        <v>2</v>
      </c>
      <c r="J105" s="4">
        <v>1</v>
      </c>
      <c r="O105" s="52"/>
      <c r="P105" s="52"/>
      <c r="Q105" s="4">
        <v>2020</v>
      </c>
      <c r="R105" s="4">
        <v>11</v>
      </c>
      <c r="S105" s="3">
        <f t="shared" si="21"/>
        <v>0.81818181818181823</v>
      </c>
      <c r="T105" s="3">
        <f t="shared" si="22"/>
        <v>0.54545454545454541</v>
      </c>
      <c r="U105" s="3">
        <f t="shared" si="23"/>
        <v>0.18181818181818182</v>
      </c>
      <c r="V105" s="3">
        <f t="shared" si="24"/>
        <v>0.18181818181818182</v>
      </c>
      <c r="W105" s="3">
        <f>I105/$D105</f>
        <v>0.18181818181818182</v>
      </c>
      <c r="X105" s="3">
        <f>J105/$D105</f>
        <v>9.0909090909090912E-2</v>
      </c>
      <c r="Y105" s="4"/>
      <c r="Z105" s="3"/>
      <c r="AA105" s="4"/>
    </row>
    <row r="106" spans="1:27" x14ac:dyDescent="0.25">
      <c r="A106" s="52"/>
      <c r="B106" s="52"/>
      <c r="C106" s="4">
        <v>2021</v>
      </c>
      <c r="D106" s="4">
        <v>8</v>
      </c>
      <c r="E106" s="4">
        <v>5</v>
      </c>
      <c r="F106" s="4">
        <v>5</v>
      </c>
      <c r="G106" s="4">
        <v>5</v>
      </c>
      <c r="H106" s="4">
        <v>3</v>
      </c>
      <c r="I106" s="4">
        <v>1</v>
      </c>
      <c r="O106" s="52"/>
      <c r="P106" s="52"/>
      <c r="Q106" s="4">
        <v>2021</v>
      </c>
      <c r="R106" s="4">
        <v>8</v>
      </c>
      <c r="S106" s="3">
        <f t="shared" si="21"/>
        <v>0.625</v>
      </c>
      <c r="T106" s="3">
        <f t="shared" si="22"/>
        <v>0.625</v>
      </c>
      <c r="U106" s="3">
        <f t="shared" si="23"/>
        <v>0.625</v>
      </c>
      <c r="V106" s="3">
        <f>H106/$D106</f>
        <v>0.375</v>
      </c>
      <c r="W106" s="3">
        <f>I106/$D106</f>
        <v>0.125</v>
      </c>
      <c r="X106" s="3"/>
      <c r="Y106" s="4"/>
      <c r="Z106" s="3"/>
      <c r="AA106" s="4"/>
    </row>
    <row r="107" spans="1:27" x14ac:dyDescent="0.25">
      <c r="A107" s="52"/>
      <c r="B107" s="52"/>
      <c r="C107" s="4">
        <v>2022</v>
      </c>
      <c r="D107" s="4">
        <v>9</v>
      </c>
      <c r="E107" s="4">
        <v>7</v>
      </c>
      <c r="F107" s="4">
        <v>6</v>
      </c>
      <c r="G107" s="4">
        <v>6</v>
      </c>
      <c r="H107" s="4">
        <v>5</v>
      </c>
      <c r="O107" s="52"/>
      <c r="P107" s="52"/>
      <c r="Q107" s="4">
        <v>2022</v>
      </c>
      <c r="R107" s="4">
        <v>9</v>
      </c>
      <c r="S107" s="3">
        <f t="shared" si="21"/>
        <v>0.77777777777777779</v>
      </c>
      <c r="T107" s="3">
        <f t="shared" si="22"/>
        <v>0.66666666666666663</v>
      </c>
      <c r="U107" s="3">
        <f>G107/$D107</f>
        <v>0.66666666666666663</v>
      </c>
      <c r="V107" s="3">
        <f>H107/$D107</f>
        <v>0.55555555555555558</v>
      </c>
      <c r="W107" s="3"/>
      <c r="X107" s="3"/>
      <c r="Y107" s="4"/>
      <c r="Z107" s="3"/>
      <c r="AA107" s="4"/>
    </row>
    <row r="108" spans="1:27" x14ac:dyDescent="0.25">
      <c r="A108" s="52"/>
      <c r="B108" s="52"/>
      <c r="C108" s="4">
        <v>2023</v>
      </c>
      <c r="D108" s="4">
        <v>6</v>
      </c>
      <c r="E108" s="4">
        <v>6</v>
      </c>
      <c r="F108" s="4">
        <v>5</v>
      </c>
      <c r="G108" s="4">
        <v>5</v>
      </c>
      <c r="O108" s="52"/>
      <c r="P108" s="52"/>
      <c r="Q108" s="4">
        <v>2023</v>
      </c>
      <c r="R108" s="4">
        <v>6</v>
      </c>
      <c r="S108" s="3">
        <f t="shared" si="21"/>
        <v>1</v>
      </c>
      <c r="T108" s="3">
        <f>F108/$D108</f>
        <v>0.83333333333333337</v>
      </c>
      <c r="U108" s="3">
        <f>G108/$D108</f>
        <v>0.83333333333333337</v>
      </c>
      <c r="V108" s="3"/>
      <c r="W108" s="3"/>
      <c r="X108" s="3"/>
      <c r="Y108" s="4"/>
      <c r="Z108" s="3"/>
      <c r="AA108" s="4"/>
    </row>
    <row r="109" spans="1:27" x14ac:dyDescent="0.25">
      <c r="A109" s="52"/>
      <c r="B109" s="52"/>
      <c r="C109" s="4">
        <v>2024</v>
      </c>
      <c r="D109" s="4">
        <v>7</v>
      </c>
      <c r="E109" s="4">
        <v>7</v>
      </c>
      <c r="F109" s="4">
        <v>5</v>
      </c>
      <c r="O109" s="52"/>
      <c r="P109" s="52"/>
      <c r="Q109" s="4">
        <v>2024</v>
      </c>
      <c r="R109" s="4">
        <v>7</v>
      </c>
      <c r="S109" s="3">
        <f>E109/$D109</f>
        <v>1</v>
      </c>
      <c r="T109" s="3">
        <f>F109/$D109</f>
        <v>0.7142857142857143</v>
      </c>
      <c r="U109" s="3"/>
      <c r="V109" s="3"/>
      <c r="W109" s="3"/>
      <c r="X109" s="3"/>
      <c r="Y109" s="4"/>
      <c r="Z109" s="3"/>
      <c r="AA109" s="4"/>
    </row>
    <row r="110" spans="1:27" x14ac:dyDescent="0.25">
      <c r="A110" s="52"/>
      <c r="B110" s="52"/>
      <c r="C110" s="4">
        <v>2025</v>
      </c>
      <c r="D110" s="4">
        <v>16</v>
      </c>
      <c r="E110" s="4">
        <v>12</v>
      </c>
      <c r="O110" s="52"/>
      <c r="P110" s="52"/>
      <c r="Q110" s="4">
        <v>2025</v>
      </c>
      <c r="R110" s="4">
        <f>D110</f>
        <v>16</v>
      </c>
      <c r="S110" s="3">
        <f>E110/$D110</f>
        <v>0.75</v>
      </c>
      <c r="T110" s="3"/>
      <c r="U110" s="3"/>
      <c r="V110" s="3"/>
      <c r="W110" s="3"/>
      <c r="X110" s="3"/>
      <c r="Y110" s="4"/>
      <c r="Z110" s="3"/>
      <c r="AA110" s="4"/>
    </row>
    <row r="111" spans="1:27" ht="15" customHeight="1" x14ac:dyDescent="0.25">
      <c r="A111" s="52"/>
      <c r="B111" s="51" t="s">
        <v>82</v>
      </c>
      <c r="C111" s="4">
        <v>2016</v>
      </c>
      <c r="D111" s="4">
        <v>14</v>
      </c>
      <c r="E111" s="4">
        <v>12</v>
      </c>
      <c r="F111" s="4">
        <v>9</v>
      </c>
      <c r="G111" s="4">
        <v>6</v>
      </c>
      <c r="H111" s="4">
        <v>4</v>
      </c>
      <c r="I111" s="4">
        <v>2</v>
      </c>
      <c r="J111" s="4">
        <v>1</v>
      </c>
      <c r="K111" s="4">
        <v>1</v>
      </c>
      <c r="L111" s="4">
        <v>0</v>
      </c>
      <c r="M111" s="4">
        <v>0</v>
      </c>
      <c r="O111" s="52"/>
      <c r="P111" s="51" t="s">
        <v>82</v>
      </c>
      <c r="Q111" s="4">
        <v>2016</v>
      </c>
      <c r="R111" s="4">
        <v>14</v>
      </c>
      <c r="S111" s="3">
        <f t="shared" si="21"/>
        <v>0.8571428571428571</v>
      </c>
      <c r="T111" s="3">
        <f t="shared" si="22"/>
        <v>0.6428571428571429</v>
      </c>
      <c r="U111" s="3">
        <f t="shared" si="23"/>
        <v>0.42857142857142855</v>
      </c>
      <c r="V111" s="3">
        <f t="shared" si="24"/>
        <v>0.2857142857142857</v>
      </c>
      <c r="W111" s="3">
        <f t="shared" si="25"/>
        <v>0.14285714285714285</v>
      </c>
      <c r="X111" s="3">
        <f t="shared" si="27"/>
        <v>7.1428571428571425E-2</v>
      </c>
      <c r="Y111" s="3">
        <f>K111/$D111</f>
        <v>7.1428571428571425E-2</v>
      </c>
      <c r="Z111" s="3">
        <f t="shared" ref="Z111:AA112" si="29">L111/$D111</f>
        <v>0</v>
      </c>
      <c r="AA111" s="3">
        <f t="shared" si="29"/>
        <v>0</v>
      </c>
    </row>
    <row r="112" spans="1:27" x14ac:dyDescent="0.25">
      <c r="A112" s="52"/>
      <c r="B112" s="51"/>
      <c r="C112" s="4">
        <v>2017</v>
      </c>
      <c r="D112" s="4">
        <v>11</v>
      </c>
      <c r="E112" s="4">
        <v>9</v>
      </c>
      <c r="F112" s="4">
        <v>7</v>
      </c>
      <c r="G112" s="4">
        <v>6</v>
      </c>
      <c r="H112" s="4">
        <v>1</v>
      </c>
      <c r="I112" s="4">
        <v>1</v>
      </c>
      <c r="J112" s="4">
        <v>1</v>
      </c>
      <c r="K112" s="4">
        <v>0</v>
      </c>
      <c r="L112" s="4">
        <v>0</v>
      </c>
      <c r="M112" s="4">
        <v>0</v>
      </c>
      <c r="O112" s="52"/>
      <c r="P112" s="51"/>
      <c r="Q112" s="4">
        <v>2017</v>
      </c>
      <c r="R112" s="4">
        <v>11</v>
      </c>
      <c r="S112" s="3">
        <f t="shared" si="21"/>
        <v>0.81818181818181823</v>
      </c>
      <c r="T112" s="3">
        <f t="shared" si="22"/>
        <v>0.63636363636363635</v>
      </c>
      <c r="U112" s="3">
        <f t="shared" si="23"/>
        <v>0.54545454545454541</v>
      </c>
      <c r="V112" s="3">
        <f t="shared" si="24"/>
        <v>9.0909090909090912E-2</v>
      </c>
      <c r="W112" s="3">
        <f t="shared" si="25"/>
        <v>9.0909090909090912E-2</v>
      </c>
      <c r="X112" s="3">
        <f t="shared" si="27"/>
        <v>9.0909090909090912E-2</v>
      </c>
      <c r="Y112" s="3">
        <f>K112/$D112</f>
        <v>0</v>
      </c>
      <c r="Z112" s="3">
        <f t="shared" si="29"/>
        <v>0</v>
      </c>
      <c r="AA112" s="3">
        <f t="shared" si="29"/>
        <v>0</v>
      </c>
    </row>
    <row r="113" spans="1:27" x14ac:dyDescent="0.25">
      <c r="A113" s="52"/>
      <c r="B113" s="51"/>
      <c r="C113" s="4">
        <v>2018</v>
      </c>
      <c r="D113" s="4">
        <v>11</v>
      </c>
      <c r="E113" s="4">
        <v>10</v>
      </c>
      <c r="F113" s="4">
        <v>10</v>
      </c>
      <c r="G113" s="4">
        <v>5</v>
      </c>
      <c r="H113" s="4">
        <v>2</v>
      </c>
      <c r="I113" s="4">
        <v>1</v>
      </c>
      <c r="J113" s="4">
        <v>1</v>
      </c>
      <c r="K113" s="4">
        <v>2</v>
      </c>
      <c r="L113" s="4">
        <v>2</v>
      </c>
      <c r="O113" s="52"/>
      <c r="P113" s="51"/>
      <c r="Q113" s="4">
        <v>2018</v>
      </c>
      <c r="R113" s="4">
        <v>11</v>
      </c>
      <c r="S113" s="3">
        <f t="shared" si="21"/>
        <v>0.90909090909090906</v>
      </c>
      <c r="T113" s="3">
        <f t="shared" si="22"/>
        <v>0.90909090909090906</v>
      </c>
      <c r="U113" s="3">
        <f t="shared" si="23"/>
        <v>0.45454545454545453</v>
      </c>
      <c r="V113" s="3">
        <f t="shared" si="24"/>
        <v>0.18181818181818182</v>
      </c>
      <c r="W113" s="3">
        <f t="shared" si="25"/>
        <v>9.0909090909090912E-2</v>
      </c>
      <c r="X113" s="3">
        <f t="shared" si="27"/>
        <v>9.0909090909090912E-2</v>
      </c>
      <c r="Y113" s="3">
        <f>K113/$D113</f>
        <v>0.18181818181818182</v>
      </c>
      <c r="Z113" s="3">
        <f>L113/$D113</f>
        <v>0.18181818181818182</v>
      </c>
      <c r="AA113" s="4"/>
    </row>
    <row r="114" spans="1:27" x14ac:dyDescent="0.25">
      <c r="A114" s="52"/>
      <c r="B114" s="51"/>
      <c r="C114" s="4">
        <v>2019</v>
      </c>
      <c r="D114" s="4">
        <v>5</v>
      </c>
      <c r="E114" s="4">
        <v>4</v>
      </c>
      <c r="F114" s="4">
        <v>3</v>
      </c>
      <c r="G114" s="4">
        <v>3</v>
      </c>
      <c r="H114" s="4">
        <v>1</v>
      </c>
      <c r="I114" s="4">
        <v>1</v>
      </c>
      <c r="J114" s="4">
        <v>1</v>
      </c>
      <c r="K114" s="4">
        <v>1</v>
      </c>
      <c r="O114" s="52"/>
      <c r="P114" s="51"/>
      <c r="Q114" s="4">
        <v>2019</v>
      </c>
      <c r="R114" s="4">
        <v>5</v>
      </c>
      <c r="S114" s="3">
        <f t="shared" si="21"/>
        <v>0.8</v>
      </c>
      <c r="T114" s="3">
        <f t="shared" si="22"/>
        <v>0.6</v>
      </c>
      <c r="U114" s="3">
        <f t="shared" si="23"/>
        <v>0.6</v>
      </c>
      <c r="V114" s="3">
        <f t="shared" si="24"/>
        <v>0.2</v>
      </c>
      <c r="W114" s="3">
        <f t="shared" si="25"/>
        <v>0.2</v>
      </c>
      <c r="X114" s="3">
        <f>J114/$D114</f>
        <v>0.2</v>
      </c>
      <c r="Y114" s="3">
        <f>K114/$D114</f>
        <v>0.2</v>
      </c>
      <c r="Z114" s="4"/>
      <c r="AA114" s="4"/>
    </row>
    <row r="115" spans="1:27" x14ac:dyDescent="0.25">
      <c r="A115" s="52"/>
      <c r="B115" s="51"/>
      <c r="C115" s="4">
        <v>2020</v>
      </c>
      <c r="D115" s="4">
        <v>8</v>
      </c>
      <c r="E115" s="4">
        <v>6</v>
      </c>
      <c r="F115" s="4">
        <v>5</v>
      </c>
      <c r="G115" s="4">
        <v>4</v>
      </c>
      <c r="H115" s="4">
        <v>4</v>
      </c>
      <c r="I115" s="4">
        <v>2</v>
      </c>
      <c r="J115" s="4">
        <v>2</v>
      </c>
      <c r="O115" s="52"/>
      <c r="P115" s="51"/>
      <c r="Q115" s="4">
        <v>2020</v>
      </c>
      <c r="R115" s="4">
        <v>8</v>
      </c>
      <c r="S115" s="3">
        <f t="shared" si="21"/>
        <v>0.75</v>
      </c>
      <c r="T115" s="3">
        <f t="shared" si="22"/>
        <v>0.625</v>
      </c>
      <c r="U115" s="3">
        <f t="shared" si="23"/>
        <v>0.5</v>
      </c>
      <c r="V115" s="3">
        <f t="shared" si="24"/>
        <v>0.5</v>
      </c>
      <c r="W115" s="3">
        <f>I115/$D115</f>
        <v>0.25</v>
      </c>
      <c r="X115" s="3">
        <f>J115/$D115</f>
        <v>0.25</v>
      </c>
      <c r="Y115" s="4"/>
      <c r="Z115" s="4"/>
      <c r="AA115" s="4"/>
    </row>
    <row r="116" spans="1:27" x14ac:dyDescent="0.25">
      <c r="A116" s="52"/>
      <c r="B116" s="51"/>
      <c r="C116" s="4">
        <v>2021</v>
      </c>
      <c r="D116" s="4">
        <v>4</v>
      </c>
      <c r="E116" s="4">
        <v>3</v>
      </c>
      <c r="F116" s="4">
        <v>3</v>
      </c>
      <c r="G116" s="4">
        <v>3</v>
      </c>
      <c r="H116" s="4">
        <v>2</v>
      </c>
      <c r="I116" s="4">
        <v>0</v>
      </c>
      <c r="O116" s="52"/>
      <c r="P116" s="51"/>
      <c r="Q116" s="4">
        <v>2021</v>
      </c>
      <c r="R116" s="4">
        <v>4</v>
      </c>
      <c r="S116" s="3">
        <f t="shared" si="21"/>
        <v>0.75</v>
      </c>
      <c r="T116" s="3">
        <f t="shared" si="22"/>
        <v>0.75</v>
      </c>
      <c r="U116" s="3">
        <f t="shared" si="23"/>
        <v>0.75</v>
      </c>
      <c r="V116" s="3">
        <f>H116/$D116</f>
        <v>0.5</v>
      </c>
      <c r="W116" s="3">
        <f>I116/$D116</f>
        <v>0</v>
      </c>
      <c r="X116" s="3"/>
      <c r="Y116" s="4"/>
      <c r="Z116" s="4"/>
      <c r="AA116" s="4"/>
    </row>
    <row r="117" spans="1:27" x14ac:dyDescent="0.25">
      <c r="A117" s="52"/>
      <c r="B117" s="51"/>
      <c r="C117" s="4">
        <v>2022</v>
      </c>
      <c r="D117" s="4">
        <v>7</v>
      </c>
      <c r="E117" s="4">
        <v>5</v>
      </c>
      <c r="F117" s="4">
        <v>3</v>
      </c>
      <c r="G117" s="4">
        <v>3</v>
      </c>
      <c r="H117" s="4">
        <v>0</v>
      </c>
      <c r="O117" s="52"/>
      <c r="P117" s="51"/>
      <c r="Q117" s="4">
        <v>2022</v>
      </c>
      <c r="R117" s="4">
        <v>7</v>
      </c>
      <c r="S117" s="3">
        <f t="shared" si="21"/>
        <v>0.7142857142857143</v>
      </c>
      <c r="T117" s="3">
        <f t="shared" si="22"/>
        <v>0.42857142857142855</v>
      </c>
      <c r="U117" s="3">
        <f>G117/$D117</f>
        <v>0.42857142857142855</v>
      </c>
      <c r="V117" s="3">
        <f>H117/$D117</f>
        <v>0</v>
      </c>
      <c r="W117" s="3"/>
      <c r="X117" s="3"/>
      <c r="Y117" s="4"/>
      <c r="Z117" s="4"/>
      <c r="AA117" s="4"/>
    </row>
    <row r="118" spans="1:27" x14ac:dyDescent="0.25">
      <c r="A118" s="52"/>
      <c r="B118" s="51"/>
      <c r="C118" s="4">
        <v>2023</v>
      </c>
      <c r="D118" s="4">
        <v>12</v>
      </c>
      <c r="E118" s="4">
        <v>11</v>
      </c>
      <c r="F118" s="4">
        <v>4</v>
      </c>
      <c r="G118" s="4">
        <v>1</v>
      </c>
      <c r="O118" s="52"/>
      <c r="P118" s="51"/>
      <c r="Q118" s="4">
        <v>2023</v>
      </c>
      <c r="R118" s="4">
        <v>12</v>
      </c>
      <c r="S118" s="3">
        <f t="shared" si="21"/>
        <v>0.91666666666666663</v>
      </c>
      <c r="T118" s="3">
        <f>F118/$D118</f>
        <v>0.33333333333333331</v>
      </c>
      <c r="U118" s="3">
        <f>G118/$D118</f>
        <v>8.3333333333333329E-2</v>
      </c>
      <c r="V118" s="3"/>
      <c r="W118" s="3"/>
      <c r="X118" s="3"/>
      <c r="Y118" s="4"/>
      <c r="Z118" s="4"/>
      <c r="AA118" s="4"/>
    </row>
    <row r="119" spans="1:27" x14ac:dyDescent="0.25">
      <c r="A119" s="52"/>
      <c r="B119" s="51"/>
      <c r="C119" s="4">
        <v>2024</v>
      </c>
      <c r="D119" s="4">
        <v>4</v>
      </c>
      <c r="E119" s="4">
        <v>4</v>
      </c>
      <c r="F119" s="4">
        <v>3</v>
      </c>
      <c r="O119" s="52"/>
      <c r="P119" s="51"/>
      <c r="Q119" s="4">
        <v>2024</v>
      </c>
      <c r="R119" s="4">
        <v>4</v>
      </c>
      <c r="S119" s="3">
        <f>E119/$D119</f>
        <v>1</v>
      </c>
      <c r="T119" s="3">
        <f>F119/$D119</f>
        <v>0.75</v>
      </c>
      <c r="U119" s="3"/>
      <c r="V119" s="3"/>
      <c r="W119" s="3"/>
      <c r="X119" s="3"/>
      <c r="Y119" s="4"/>
      <c r="Z119" s="4"/>
      <c r="AA119" s="4"/>
    </row>
    <row r="120" spans="1:27" x14ac:dyDescent="0.25">
      <c r="A120" s="52"/>
      <c r="B120" s="51"/>
      <c r="C120" s="4">
        <v>2025</v>
      </c>
      <c r="D120" s="4">
        <v>10</v>
      </c>
      <c r="E120" s="4">
        <v>4</v>
      </c>
      <c r="O120" s="52"/>
      <c r="P120" s="51"/>
      <c r="Q120" s="4">
        <v>2025</v>
      </c>
      <c r="R120" s="4">
        <f>D120</f>
        <v>10</v>
      </c>
      <c r="S120" s="3">
        <f>E120/$D120</f>
        <v>0.4</v>
      </c>
      <c r="T120" s="3"/>
      <c r="U120" s="3"/>
      <c r="V120" s="3"/>
      <c r="W120" s="3"/>
      <c r="X120" s="3"/>
      <c r="Y120" s="4"/>
      <c r="Z120" s="4"/>
      <c r="AA120" s="4"/>
    </row>
    <row r="121" spans="1:27" x14ac:dyDescent="0.25">
      <c r="A121" s="52"/>
      <c r="B121" s="52" t="s">
        <v>83</v>
      </c>
      <c r="C121" s="4">
        <v>2018</v>
      </c>
      <c r="D121" s="4">
        <v>4</v>
      </c>
      <c r="E121" s="4">
        <v>2</v>
      </c>
      <c r="F121" s="4">
        <v>1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O121" s="52"/>
      <c r="P121" s="52" t="s">
        <v>83</v>
      </c>
      <c r="Q121" s="4">
        <v>2018</v>
      </c>
      <c r="R121" s="4">
        <v>4</v>
      </c>
      <c r="S121" s="3">
        <f t="shared" si="21"/>
        <v>0.5</v>
      </c>
      <c r="T121" s="3">
        <f t="shared" si="22"/>
        <v>0.25</v>
      </c>
      <c r="U121" s="3">
        <f t="shared" si="23"/>
        <v>0</v>
      </c>
      <c r="V121" s="3">
        <f t="shared" si="24"/>
        <v>0</v>
      </c>
      <c r="W121" s="3">
        <f t="shared" si="25"/>
        <v>0</v>
      </c>
      <c r="X121" s="3">
        <f>J121/$D121</f>
        <v>0</v>
      </c>
      <c r="Y121" s="3">
        <f>K121/$D121</f>
        <v>0</v>
      </c>
      <c r="Z121" s="3">
        <f>L121/$D121</f>
        <v>0</v>
      </c>
      <c r="AA121" s="4"/>
    </row>
    <row r="122" spans="1:27" x14ac:dyDescent="0.25">
      <c r="A122" s="52"/>
      <c r="B122" s="52"/>
      <c r="C122" s="4">
        <v>2019</v>
      </c>
      <c r="D122" s="4">
        <v>7</v>
      </c>
      <c r="E122" s="4">
        <v>5</v>
      </c>
      <c r="F122" s="4">
        <v>2</v>
      </c>
      <c r="G122" s="4">
        <v>2</v>
      </c>
      <c r="H122" s="4">
        <v>0</v>
      </c>
      <c r="I122" s="4">
        <v>0</v>
      </c>
      <c r="J122" s="4">
        <v>0</v>
      </c>
      <c r="K122" s="4">
        <v>0</v>
      </c>
      <c r="O122" s="52"/>
      <c r="P122" s="52"/>
      <c r="Q122" s="4">
        <v>2019</v>
      </c>
      <c r="R122" s="4">
        <v>7</v>
      </c>
      <c r="S122" s="3">
        <f t="shared" si="21"/>
        <v>0.7142857142857143</v>
      </c>
      <c r="T122" s="3">
        <f t="shared" si="22"/>
        <v>0.2857142857142857</v>
      </c>
      <c r="U122" s="3">
        <f t="shared" si="23"/>
        <v>0.2857142857142857</v>
      </c>
      <c r="V122" s="3">
        <f t="shared" si="24"/>
        <v>0</v>
      </c>
      <c r="W122" s="3">
        <f>I122/$D122</f>
        <v>0</v>
      </c>
      <c r="X122" s="3">
        <f t="shared" ref="X122:Y123" si="30">J122/$D122</f>
        <v>0</v>
      </c>
      <c r="Y122" s="3">
        <f t="shared" si="30"/>
        <v>0</v>
      </c>
      <c r="Z122" s="4"/>
      <c r="AA122" s="4"/>
    </row>
    <row r="123" spans="1:27" x14ac:dyDescent="0.25">
      <c r="A123" s="52"/>
      <c r="B123" s="52"/>
      <c r="C123" s="4">
        <v>2020</v>
      </c>
      <c r="D123" s="4">
        <v>4</v>
      </c>
      <c r="E123" s="4">
        <v>4</v>
      </c>
      <c r="F123" s="4">
        <v>3</v>
      </c>
      <c r="G123" s="4">
        <v>2</v>
      </c>
      <c r="H123" s="4">
        <v>0</v>
      </c>
      <c r="I123" s="4">
        <v>0</v>
      </c>
      <c r="J123" s="4">
        <v>0</v>
      </c>
      <c r="O123" s="52"/>
      <c r="P123" s="52"/>
      <c r="Q123" s="4">
        <v>2020</v>
      </c>
      <c r="R123" s="4">
        <v>4</v>
      </c>
      <c r="S123" s="3">
        <f t="shared" si="21"/>
        <v>1</v>
      </c>
      <c r="T123" s="3">
        <f t="shared" si="22"/>
        <v>0.75</v>
      </c>
      <c r="U123" s="3">
        <f t="shared" si="23"/>
        <v>0.5</v>
      </c>
      <c r="V123" s="3">
        <f>H123/$D123</f>
        <v>0</v>
      </c>
      <c r="W123" s="3">
        <f t="shared" ref="W123:W124" si="31">I123/$D123</f>
        <v>0</v>
      </c>
      <c r="X123" s="3">
        <f t="shared" si="30"/>
        <v>0</v>
      </c>
      <c r="Y123" s="4"/>
      <c r="Z123" s="4"/>
      <c r="AA123" s="4"/>
    </row>
    <row r="124" spans="1:27" x14ac:dyDescent="0.25">
      <c r="A124" s="52"/>
      <c r="B124" s="52"/>
      <c r="C124" s="4">
        <v>2021</v>
      </c>
      <c r="D124" s="4">
        <v>4</v>
      </c>
      <c r="E124" s="4">
        <v>4</v>
      </c>
      <c r="F124" s="4">
        <v>3</v>
      </c>
      <c r="G124" s="4">
        <v>0</v>
      </c>
      <c r="H124" s="4">
        <v>0</v>
      </c>
      <c r="I124" s="4">
        <v>0</v>
      </c>
      <c r="O124" s="52"/>
      <c r="P124" s="52"/>
      <c r="Q124" s="4">
        <v>2021</v>
      </c>
      <c r="R124" s="4">
        <v>4</v>
      </c>
      <c r="S124" s="3">
        <f t="shared" si="21"/>
        <v>1</v>
      </c>
      <c r="T124" s="3">
        <f t="shared" si="22"/>
        <v>0.75</v>
      </c>
      <c r="U124" s="3">
        <f>G124/$D124</f>
        <v>0</v>
      </c>
      <c r="V124" s="3">
        <f t="shared" ref="V124" si="32">H124/$D124</f>
        <v>0</v>
      </c>
      <c r="W124" s="3">
        <f t="shared" si="31"/>
        <v>0</v>
      </c>
      <c r="X124" s="3"/>
      <c r="Y124" s="4"/>
      <c r="Z124" s="4"/>
      <c r="AA124" s="4"/>
    </row>
    <row r="125" spans="1:27" x14ac:dyDescent="0.25">
      <c r="A125" s="52"/>
      <c r="B125" s="52"/>
      <c r="C125" s="4">
        <v>2023</v>
      </c>
      <c r="D125" s="4">
        <v>5</v>
      </c>
      <c r="E125" s="4">
        <v>3</v>
      </c>
      <c r="F125" s="4">
        <v>2</v>
      </c>
      <c r="G125" s="4">
        <v>1</v>
      </c>
      <c r="O125" s="52"/>
      <c r="P125" s="52"/>
      <c r="Q125" s="4">
        <v>2023</v>
      </c>
      <c r="R125" s="4">
        <v>5</v>
      </c>
      <c r="S125" s="3">
        <f t="shared" si="21"/>
        <v>0.6</v>
      </c>
      <c r="T125" s="3">
        <f>F125/$D125</f>
        <v>0.4</v>
      </c>
      <c r="U125" s="3">
        <f>G125/$D125</f>
        <v>0.2</v>
      </c>
      <c r="V125" s="3"/>
      <c r="W125" s="3"/>
      <c r="X125" s="3"/>
      <c r="Y125" s="4"/>
      <c r="Z125" s="4"/>
      <c r="AA125" s="4"/>
    </row>
    <row r="126" spans="1:27" x14ac:dyDescent="0.25">
      <c r="A126" s="52"/>
      <c r="B126" s="52"/>
      <c r="C126" s="4">
        <v>2024</v>
      </c>
      <c r="D126" s="4">
        <v>5</v>
      </c>
      <c r="E126" s="4">
        <v>5</v>
      </c>
      <c r="F126" s="4">
        <v>5</v>
      </c>
      <c r="O126" s="52"/>
      <c r="P126" s="52"/>
      <c r="Q126" s="4">
        <v>2024</v>
      </c>
      <c r="R126" s="4">
        <v>5</v>
      </c>
      <c r="S126" s="3">
        <f>E126/$D126</f>
        <v>1</v>
      </c>
      <c r="T126" s="3">
        <f t="shared" ref="T126" si="33">F126/$D126</f>
        <v>1</v>
      </c>
      <c r="U126" s="3"/>
      <c r="V126" s="3"/>
      <c r="W126" s="3"/>
      <c r="X126" s="3"/>
      <c r="Y126" s="4"/>
      <c r="Z126" s="4"/>
      <c r="AA126" s="4"/>
    </row>
    <row r="127" spans="1:27" x14ac:dyDescent="0.25">
      <c r="A127" s="52"/>
      <c r="B127" s="52"/>
      <c r="C127" s="4">
        <v>2025</v>
      </c>
      <c r="D127" s="4">
        <v>6</v>
      </c>
      <c r="E127" s="4">
        <v>5</v>
      </c>
      <c r="O127" s="52"/>
      <c r="P127" s="52"/>
      <c r="Q127" s="4">
        <v>2025</v>
      </c>
      <c r="R127" s="4">
        <f>D127</f>
        <v>6</v>
      </c>
      <c r="S127" s="3">
        <f>E127/$D127</f>
        <v>0.83333333333333337</v>
      </c>
      <c r="T127" s="3"/>
      <c r="U127" s="3"/>
      <c r="V127" s="3"/>
      <c r="W127" s="3"/>
      <c r="X127" s="3"/>
      <c r="Y127" s="4"/>
      <c r="Z127" s="4"/>
      <c r="AA127" s="4"/>
    </row>
    <row r="128" spans="1:27" x14ac:dyDescent="0.25">
      <c r="A128" s="52"/>
      <c r="B128" s="52" t="s">
        <v>84</v>
      </c>
      <c r="C128" s="4">
        <v>2017</v>
      </c>
      <c r="D128" s="4">
        <v>1</v>
      </c>
      <c r="E128" s="4">
        <v>1</v>
      </c>
      <c r="F128" s="4">
        <v>1</v>
      </c>
      <c r="G128" s="4">
        <v>1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O128" s="52"/>
      <c r="P128" s="51" t="s">
        <v>84</v>
      </c>
      <c r="Q128" s="4">
        <v>2017</v>
      </c>
      <c r="R128" s="4">
        <v>1</v>
      </c>
      <c r="S128" s="3">
        <f t="shared" si="21"/>
        <v>1</v>
      </c>
      <c r="T128" s="3">
        <f t="shared" si="22"/>
        <v>1</v>
      </c>
      <c r="U128" s="3">
        <f>G128/$D128</f>
        <v>1</v>
      </c>
      <c r="V128" s="3">
        <f>H128/$D128</f>
        <v>0</v>
      </c>
      <c r="W128" s="3">
        <f t="shared" ref="W128:AA129" si="34">I128/$D128</f>
        <v>0</v>
      </c>
      <c r="X128" s="3">
        <f t="shared" si="34"/>
        <v>0</v>
      </c>
      <c r="Y128" s="3">
        <f t="shared" si="34"/>
        <v>0</v>
      </c>
      <c r="Z128" s="3">
        <f t="shared" si="34"/>
        <v>0</v>
      </c>
      <c r="AA128" s="3">
        <f t="shared" si="34"/>
        <v>0</v>
      </c>
    </row>
    <row r="129" spans="1:27" x14ac:dyDescent="0.25">
      <c r="A129" s="52"/>
      <c r="B129" s="52"/>
      <c r="C129" s="4">
        <v>2018</v>
      </c>
      <c r="D129" s="4">
        <v>6</v>
      </c>
      <c r="E129" s="4">
        <v>6</v>
      </c>
      <c r="F129" s="4">
        <v>5</v>
      </c>
      <c r="G129" s="4">
        <v>3</v>
      </c>
      <c r="H129" s="4">
        <v>1</v>
      </c>
      <c r="I129" s="4">
        <v>1</v>
      </c>
      <c r="J129" s="4">
        <v>0</v>
      </c>
      <c r="K129" s="4">
        <v>0</v>
      </c>
      <c r="L129" s="4">
        <v>0</v>
      </c>
      <c r="O129" s="52"/>
      <c r="P129" s="51"/>
      <c r="Q129" s="4">
        <v>2018</v>
      </c>
      <c r="R129" s="4">
        <v>6</v>
      </c>
      <c r="S129" s="3">
        <f t="shared" si="21"/>
        <v>1</v>
      </c>
      <c r="T129" s="3">
        <f t="shared" si="22"/>
        <v>0.83333333333333337</v>
      </c>
      <c r="U129" s="3">
        <f t="shared" si="23"/>
        <v>0.5</v>
      </c>
      <c r="V129" s="3">
        <f t="shared" si="24"/>
        <v>0.16666666666666666</v>
      </c>
      <c r="W129" s="3">
        <f t="shared" si="25"/>
        <v>0.16666666666666666</v>
      </c>
      <c r="X129" s="3">
        <f>J129/$D129</f>
        <v>0</v>
      </c>
      <c r="Y129" s="3">
        <f t="shared" si="34"/>
        <v>0</v>
      </c>
      <c r="Z129" s="3">
        <f t="shared" si="34"/>
        <v>0</v>
      </c>
      <c r="AA129" s="3"/>
    </row>
    <row r="130" spans="1:27" x14ac:dyDescent="0.25">
      <c r="A130" s="52"/>
      <c r="B130" s="52"/>
      <c r="C130" s="4">
        <v>2019</v>
      </c>
      <c r="D130" s="4">
        <v>8</v>
      </c>
      <c r="E130" s="4">
        <v>8</v>
      </c>
      <c r="F130" s="4">
        <v>6</v>
      </c>
      <c r="G130" s="4">
        <v>1</v>
      </c>
      <c r="H130" s="4">
        <v>0</v>
      </c>
      <c r="I130" s="4">
        <v>0</v>
      </c>
      <c r="J130" s="4">
        <v>0</v>
      </c>
      <c r="K130" s="4">
        <v>0</v>
      </c>
      <c r="O130" s="52"/>
      <c r="P130" s="51"/>
      <c r="Q130" s="4">
        <v>2019</v>
      </c>
      <c r="R130" s="4">
        <v>8</v>
      </c>
      <c r="S130" s="3">
        <f t="shared" si="21"/>
        <v>1</v>
      </c>
      <c r="T130" s="3">
        <f t="shared" si="22"/>
        <v>0.75</v>
      </c>
      <c r="U130" s="3">
        <f t="shared" si="23"/>
        <v>0.125</v>
      </c>
      <c r="V130" s="3">
        <f t="shared" si="24"/>
        <v>0</v>
      </c>
      <c r="W130" s="3">
        <f t="shared" si="25"/>
        <v>0</v>
      </c>
      <c r="X130" s="3">
        <f>J130/$D130</f>
        <v>0</v>
      </c>
      <c r="Y130" s="3">
        <f>K130/$D130</f>
        <v>0</v>
      </c>
      <c r="Z130" s="4"/>
      <c r="AA130" s="4"/>
    </row>
    <row r="131" spans="1:27" x14ac:dyDescent="0.25">
      <c r="A131" s="52"/>
      <c r="B131" s="52"/>
      <c r="C131" s="4">
        <v>2020</v>
      </c>
      <c r="D131" s="4">
        <v>18</v>
      </c>
      <c r="E131" s="4">
        <v>15</v>
      </c>
      <c r="F131" s="4">
        <v>8</v>
      </c>
      <c r="G131" s="4">
        <v>1</v>
      </c>
      <c r="H131" s="4">
        <v>0</v>
      </c>
      <c r="I131" s="4">
        <v>0</v>
      </c>
      <c r="J131" s="4">
        <v>0</v>
      </c>
      <c r="O131" s="52"/>
      <c r="P131" s="51"/>
      <c r="Q131" s="4">
        <v>2020</v>
      </c>
      <c r="R131" s="4">
        <v>18</v>
      </c>
      <c r="S131" s="3">
        <f t="shared" si="21"/>
        <v>0.83333333333333337</v>
      </c>
      <c r="T131" s="3">
        <f t="shared" si="22"/>
        <v>0.44444444444444442</v>
      </c>
      <c r="U131" s="3">
        <f t="shared" si="23"/>
        <v>5.5555555555555552E-2</v>
      </c>
      <c r="V131" s="3">
        <f t="shared" si="24"/>
        <v>0</v>
      </c>
      <c r="W131" s="3">
        <f>I131/$D131</f>
        <v>0</v>
      </c>
      <c r="X131" s="3">
        <f>J131/$D131</f>
        <v>0</v>
      </c>
      <c r="Y131" s="4"/>
      <c r="Z131" s="4"/>
      <c r="AA131" s="4"/>
    </row>
    <row r="132" spans="1:27" x14ac:dyDescent="0.25">
      <c r="A132" s="52"/>
      <c r="B132" s="52"/>
      <c r="C132" s="4">
        <v>2021</v>
      </c>
      <c r="D132" s="4">
        <v>10</v>
      </c>
      <c r="E132" s="4">
        <v>9</v>
      </c>
      <c r="F132" s="4">
        <v>8</v>
      </c>
      <c r="G132" s="4">
        <v>2</v>
      </c>
      <c r="H132" s="4">
        <v>0</v>
      </c>
      <c r="I132" s="4">
        <v>0</v>
      </c>
      <c r="O132" s="52"/>
      <c r="P132" s="51"/>
      <c r="Q132" s="4">
        <v>2021</v>
      </c>
      <c r="R132" s="4">
        <v>10</v>
      </c>
      <c r="S132" s="3">
        <f t="shared" si="21"/>
        <v>0.9</v>
      </c>
      <c r="T132" s="3">
        <f t="shared" si="22"/>
        <v>0.8</v>
      </c>
      <c r="U132" s="3">
        <f t="shared" si="23"/>
        <v>0.2</v>
      </c>
      <c r="V132" s="3">
        <f>H132/$D132</f>
        <v>0</v>
      </c>
      <c r="W132" s="3">
        <f>I132/$D132</f>
        <v>0</v>
      </c>
      <c r="X132" s="3"/>
      <c r="Y132" s="4"/>
      <c r="Z132" s="4"/>
      <c r="AA132" s="4"/>
    </row>
    <row r="133" spans="1:27" x14ac:dyDescent="0.25">
      <c r="A133" s="52"/>
      <c r="B133" s="52"/>
      <c r="C133" s="4">
        <v>2022</v>
      </c>
      <c r="D133" s="4">
        <v>11</v>
      </c>
      <c r="E133" s="4">
        <v>7</v>
      </c>
      <c r="F133" s="4">
        <v>6</v>
      </c>
      <c r="G133" s="4">
        <v>1</v>
      </c>
      <c r="H133" s="4">
        <v>0</v>
      </c>
      <c r="O133" s="52"/>
      <c r="P133" s="51"/>
      <c r="Q133" s="4">
        <v>2022</v>
      </c>
      <c r="R133" s="4">
        <v>11</v>
      </c>
      <c r="S133" s="3">
        <f t="shared" si="21"/>
        <v>0.63636363636363635</v>
      </c>
      <c r="T133" s="3">
        <f t="shared" si="22"/>
        <v>0.54545454545454541</v>
      </c>
      <c r="U133" s="3">
        <f>G133/$D133</f>
        <v>9.0909090909090912E-2</v>
      </c>
      <c r="V133" s="3">
        <f>H133/$D133</f>
        <v>0</v>
      </c>
      <c r="W133" s="3"/>
      <c r="X133" s="3"/>
      <c r="Y133" s="4"/>
      <c r="Z133" s="4"/>
      <c r="AA133" s="4"/>
    </row>
    <row r="134" spans="1:27" x14ac:dyDescent="0.25">
      <c r="A134" s="52"/>
      <c r="B134" s="52"/>
      <c r="C134" s="4">
        <v>2023</v>
      </c>
      <c r="D134" s="4">
        <v>11</v>
      </c>
      <c r="E134" s="4">
        <v>9</v>
      </c>
      <c r="F134" s="4">
        <v>7</v>
      </c>
      <c r="G134" s="4">
        <v>3</v>
      </c>
      <c r="O134" s="52"/>
      <c r="P134" s="51"/>
      <c r="Q134" s="4">
        <v>2023</v>
      </c>
      <c r="R134" s="4">
        <v>11</v>
      </c>
      <c r="S134" s="3">
        <f t="shared" si="21"/>
        <v>0.81818181818181823</v>
      </c>
      <c r="T134" s="3">
        <f>F134/$D134</f>
        <v>0.63636363636363635</v>
      </c>
      <c r="U134" s="3">
        <f>G134/$D134</f>
        <v>0.27272727272727271</v>
      </c>
      <c r="V134" s="3"/>
      <c r="W134" s="3"/>
      <c r="X134" s="3"/>
      <c r="Y134" s="4"/>
      <c r="Z134" s="4"/>
      <c r="AA134" s="4"/>
    </row>
    <row r="135" spans="1:27" x14ac:dyDescent="0.25">
      <c r="A135" s="52"/>
      <c r="B135" s="52"/>
      <c r="C135" s="4">
        <v>2024</v>
      </c>
      <c r="D135" s="4">
        <v>14</v>
      </c>
      <c r="E135" s="4">
        <v>12</v>
      </c>
      <c r="F135" s="4">
        <v>10</v>
      </c>
      <c r="O135" s="52"/>
      <c r="P135" s="51"/>
      <c r="Q135" s="4">
        <v>2024</v>
      </c>
      <c r="R135" s="4">
        <v>14</v>
      </c>
      <c r="S135" s="3">
        <f>E135/$D135</f>
        <v>0.8571428571428571</v>
      </c>
      <c r="T135" s="3">
        <f>F135/$D135</f>
        <v>0.7142857142857143</v>
      </c>
      <c r="U135" s="3"/>
      <c r="V135" s="3"/>
      <c r="W135" s="3"/>
      <c r="X135" s="3"/>
      <c r="Y135" s="4"/>
      <c r="Z135" s="4"/>
      <c r="AA135" s="4"/>
    </row>
    <row r="136" spans="1:27" x14ac:dyDescent="0.25">
      <c r="A136" s="52"/>
      <c r="B136" s="52"/>
      <c r="C136" s="4">
        <v>2025</v>
      </c>
      <c r="D136" s="4">
        <v>16</v>
      </c>
      <c r="E136" s="4">
        <v>12</v>
      </c>
      <c r="O136" s="52"/>
      <c r="P136" s="51"/>
      <c r="Q136" s="4">
        <v>2025</v>
      </c>
      <c r="R136" s="4">
        <f>D136</f>
        <v>16</v>
      </c>
      <c r="S136" s="3">
        <f>E136/$D136</f>
        <v>0.75</v>
      </c>
      <c r="T136" s="3"/>
      <c r="U136" s="3"/>
      <c r="V136" s="3"/>
      <c r="W136" s="3"/>
      <c r="X136" s="3"/>
      <c r="Y136" s="4"/>
      <c r="Z136" s="4"/>
      <c r="AA136" s="4"/>
    </row>
    <row r="137" spans="1:27" ht="15" customHeight="1" x14ac:dyDescent="0.25">
      <c r="A137" s="52"/>
      <c r="B137" s="51" t="s">
        <v>85</v>
      </c>
      <c r="C137" s="4">
        <v>2023</v>
      </c>
      <c r="D137" s="4">
        <v>1</v>
      </c>
      <c r="E137" s="4">
        <v>0</v>
      </c>
      <c r="F137" s="4">
        <v>0</v>
      </c>
      <c r="G137" s="4">
        <v>0</v>
      </c>
      <c r="O137" s="52"/>
      <c r="P137" s="51" t="s">
        <v>85</v>
      </c>
      <c r="Q137" s="4">
        <v>2023</v>
      </c>
      <c r="R137" s="4">
        <v>1</v>
      </c>
      <c r="S137" s="3">
        <f>E137/$D137</f>
        <v>0</v>
      </c>
      <c r="T137" s="3">
        <f t="shared" ref="T137:U137" si="35">F137/$D137</f>
        <v>0</v>
      </c>
      <c r="U137" s="3">
        <f t="shared" si="35"/>
        <v>0</v>
      </c>
      <c r="V137" s="3"/>
      <c r="W137" s="3"/>
      <c r="X137" s="3"/>
      <c r="Y137" s="4"/>
      <c r="Z137" s="4"/>
      <c r="AA137" s="4"/>
    </row>
    <row r="138" spans="1:27" x14ac:dyDescent="0.25">
      <c r="A138" s="52"/>
      <c r="B138" s="51"/>
      <c r="C138" s="4">
        <v>2024</v>
      </c>
      <c r="D138" s="4">
        <v>8</v>
      </c>
      <c r="E138" s="4">
        <v>6</v>
      </c>
      <c r="F138" s="4">
        <v>5</v>
      </c>
      <c r="O138" s="52"/>
      <c r="P138" s="51"/>
      <c r="Q138" s="4">
        <v>2024</v>
      </c>
      <c r="R138" s="4">
        <v>8</v>
      </c>
      <c r="S138" s="3">
        <f>E138/$D138</f>
        <v>0.75</v>
      </c>
      <c r="T138" s="3">
        <f>F138/$D138</f>
        <v>0.625</v>
      </c>
      <c r="U138" s="3"/>
      <c r="V138" s="3"/>
      <c r="W138" s="3"/>
      <c r="X138" s="3"/>
      <c r="Y138" s="4"/>
      <c r="Z138" s="4"/>
      <c r="AA138" s="4"/>
    </row>
    <row r="139" spans="1:27" x14ac:dyDescent="0.25">
      <c r="A139" s="52"/>
      <c r="B139" s="51"/>
      <c r="C139" s="4">
        <v>2025</v>
      </c>
      <c r="D139" s="4">
        <v>9</v>
      </c>
      <c r="E139" s="4">
        <v>9</v>
      </c>
      <c r="O139" s="52"/>
      <c r="P139" s="51"/>
      <c r="Q139" s="4">
        <v>2025</v>
      </c>
      <c r="R139" s="4">
        <f>D139</f>
        <v>9</v>
      </c>
      <c r="S139" s="3">
        <f>E139/$D139</f>
        <v>1</v>
      </c>
      <c r="T139" s="3"/>
      <c r="U139" s="3"/>
      <c r="V139" s="3"/>
      <c r="W139" s="3"/>
      <c r="X139" s="3"/>
      <c r="Y139" s="4"/>
      <c r="Z139" s="4"/>
      <c r="AA139" s="4"/>
    </row>
    <row r="140" spans="1:27" x14ac:dyDescent="0.25">
      <c r="A140" s="52"/>
      <c r="B140" s="51" t="s">
        <v>86</v>
      </c>
      <c r="C140" s="4">
        <v>2016</v>
      </c>
      <c r="D140" s="4">
        <v>5</v>
      </c>
      <c r="E140" s="4">
        <v>4</v>
      </c>
      <c r="F140" s="4">
        <v>2</v>
      </c>
      <c r="G140" s="4">
        <v>1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O140" s="52"/>
      <c r="P140" s="51" t="s">
        <v>86</v>
      </c>
      <c r="Q140" s="4">
        <v>2016</v>
      </c>
      <c r="R140" s="4">
        <v>5</v>
      </c>
      <c r="S140" s="3">
        <f t="shared" si="21"/>
        <v>0.8</v>
      </c>
      <c r="T140" s="3">
        <f t="shared" si="22"/>
        <v>0.4</v>
      </c>
      <c r="U140" s="3">
        <f t="shared" si="23"/>
        <v>0.2</v>
      </c>
      <c r="V140" s="3">
        <f t="shared" si="24"/>
        <v>0</v>
      </c>
      <c r="W140" s="3">
        <f t="shared" si="25"/>
        <v>0</v>
      </c>
      <c r="X140" s="3">
        <f>J140/$D140</f>
        <v>0</v>
      </c>
      <c r="Y140" s="3">
        <f t="shared" ref="Y140:AA141" si="36">K140/$D140</f>
        <v>0</v>
      </c>
      <c r="Z140" s="3">
        <f t="shared" si="36"/>
        <v>0</v>
      </c>
      <c r="AA140" s="3">
        <f t="shared" si="36"/>
        <v>0</v>
      </c>
    </row>
    <row r="141" spans="1:27" x14ac:dyDescent="0.25">
      <c r="A141" s="52"/>
      <c r="B141" s="51"/>
      <c r="C141" s="4">
        <v>2017</v>
      </c>
      <c r="D141" s="4">
        <v>1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O141" s="52"/>
      <c r="P141" s="51"/>
      <c r="Q141" s="4">
        <v>2017</v>
      </c>
      <c r="R141" s="4">
        <v>1</v>
      </c>
      <c r="S141" s="3">
        <f t="shared" si="21"/>
        <v>0</v>
      </c>
      <c r="T141" s="3">
        <f t="shared" si="22"/>
        <v>0</v>
      </c>
      <c r="U141" s="3">
        <f t="shared" si="23"/>
        <v>0</v>
      </c>
      <c r="V141" s="3">
        <f t="shared" si="24"/>
        <v>0</v>
      </c>
      <c r="W141" s="3">
        <f t="shared" si="25"/>
        <v>0</v>
      </c>
      <c r="X141" s="3">
        <f>J141/$D141</f>
        <v>0</v>
      </c>
      <c r="Y141" s="3">
        <f t="shared" si="36"/>
        <v>0</v>
      </c>
      <c r="Z141" s="3">
        <f t="shared" si="36"/>
        <v>0</v>
      </c>
      <c r="AA141" s="3">
        <f t="shared" si="36"/>
        <v>0</v>
      </c>
    </row>
    <row r="142" spans="1:27" x14ac:dyDescent="0.25">
      <c r="A142" s="52"/>
      <c r="B142" s="51"/>
      <c r="C142" s="4">
        <v>2018</v>
      </c>
      <c r="D142" s="4">
        <v>5</v>
      </c>
      <c r="E142" s="4">
        <v>3</v>
      </c>
      <c r="F142" s="4">
        <v>3</v>
      </c>
      <c r="G142" s="4">
        <v>1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O142" s="52"/>
      <c r="P142" s="51"/>
      <c r="Q142" s="4">
        <v>2018</v>
      </c>
      <c r="R142" s="4">
        <v>5</v>
      </c>
      <c r="S142" s="3">
        <f t="shared" si="21"/>
        <v>0.6</v>
      </c>
      <c r="T142" s="3">
        <f t="shared" si="22"/>
        <v>0.6</v>
      </c>
      <c r="U142" s="3">
        <f t="shared" si="23"/>
        <v>0.2</v>
      </c>
      <c r="V142" s="3">
        <f t="shared" si="24"/>
        <v>0</v>
      </c>
      <c r="W142" s="3">
        <f t="shared" si="25"/>
        <v>0</v>
      </c>
      <c r="X142" s="3">
        <f>J142/$D142</f>
        <v>0</v>
      </c>
      <c r="Y142" s="3">
        <f>K142/$D142</f>
        <v>0</v>
      </c>
      <c r="Z142" s="3">
        <f>L142/$D142</f>
        <v>0</v>
      </c>
      <c r="AA142" s="4"/>
    </row>
    <row r="143" spans="1:27" x14ac:dyDescent="0.25">
      <c r="A143" s="52"/>
      <c r="B143" s="51"/>
      <c r="C143" s="4">
        <v>2019</v>
      </c>
      <c r="D143" s="4">
        <v>2</v>
      </c>
      <c r="E143" s="4">
        <v>1</v>
      </c>
      <c r="F143" s="4">
        <v>1</v>
      </c>
      <c r="G143" s="4">
        <v>1</v>
      </c>
      <c r="H143" s="4">
        <v>1</v>
      </c>
      <c r="I143" s="4">
        <v>0</v>
      </c>
      <c r="J143" s="4">
        <v>0</v>
      </c>
      <c r="K143" s="4">
        <v>0</v>
      </c>
      <c r="O143" s="52"/>
      <c r="P143" s="51"/>
      <c r="Q143" s="4">
        <v>2019</v>
      </c>
      <c r="R143" s="4">
        <v>2</v>
      </c>
      <c r="S143" s="3">
        <f t="shared" si="21"/>
        <v>0.5</v>
      </c>
      <c r="T143" s="3">
        <f t="shared" si="22"/>
        <v>0.5</v>
      </c>
      <c r="U143" s="3">
        <f t="shared" si="23"/>
        <v>0.5</v>
      </c>
      <c r="V143" s="3">
        <f t="shared" si="24"/>
        <v>0.5</v>
      </c>
      <c r="W143" s="3">
        <f t="shared" si="25"/>
        <v>0</v>
      </c>
      <c r="X143" s="3">
        <f>J143/$D143</f>
        <v>0</v>
      </c>
      <c r="Y143" s="3">
        <f>K143/$D143</f>
        <v>0</v>
      </c>
      <c r="Z143" s="4"/>
      <c r="AA143" s="4"/>
    </row>
    <row r="144" spans="1:27" x14ac:dyDescent="0.25">
      <c r="A144" s="52"/>
      <c r="B144" s="51"/>
      <c r="C144" s="4">
        <v>2020</v>
      </c>
      <c r="D144" s="4">
        <v>9</v>
      </c>
      <c r="E144" s="4">
        <v>6</v>
      </c>
      <c r="F144" s="4">
        <v>3</v>
      </c>
      <c r="G144" s="4">
        <v>2</v>
      </c>
      <c r="H144" s="4">
        <v>0</v>
      </c>
      <c r="I144" s="4">
        <v>0</v>
      </c>
      <c r="J144" s="4">
        <v>0</v>
      </c>
      <c r="O144" s="52"/>
      <c r="P144" s="51"/>
      <c r="Q144" s="4">
        <v>2020</v>
      </c>
      <c r="R144" s="4">
        <v>9</v>
      </c>
      <c r="S144" s="3">
        <f t="shared" si="21"/>
        <v>0.66666666666666663</v>
      </c>
      <c r="T144" s="3">
        <f t="shared" si="22"/>
        <v>0.33333333333333331</v>
      </c>
      <c r="U144" s="3">
        <f t="shared" si="23"/>
        <v>0.22222222222222221</v>
      </c>
      <c r="V144" s="3">
        <f t="shared" si="24"/>
        <v>0</v>
      </c>
      <c r="W144" s="3">
        <f>I144/$D144</f>
        <v>0</v>
      </c>
      <c r="X144" s="3">
        <f>J144/$D144</f>
        <v>0</v>
      </c>
      <c r="Y144" s="3"/>
      <c r="Z144" s="4"/>
      <c r="AA144" s="4"/>
    </row>
    <row r="145" spans="1:27" x14ac:dyDescent="0.25">
      <c r="A145" s="52"/>
      <c r="B145" s="51"/>
      <c r="C145" s="4">
        <v>2021</v>
      </c>
      <c r="D145" s="4">
        <v>4</v>
      </c>
      <c r="E145" s="4">
        <v>4</v>
      </c>
      <c r="F145" s="4">
        <v>4</v>
      </c>
      <c r="G145" s="4">
        <v>1</v>
      </c>
      <c r="H145" s="4">
        <v>1</v>
      </c>
      <c r="I145" s="4">
        <v>1</v>
      </c>
      <c r="O145" s="52"/>
      <c r="P145" s="51"/>
      <c r="Q145" s="4">
        <v>2021</v>
      </c>
      <c r="R145" s="4">
        <v>4</v>
      </c>
      <c r="S145" s="3">
        <f t="shared" si="21"/>
        <v>1</v>
      </c>
      <c r="T145" s="3">
        <f t="shared" si="22"/>
        <v>1</v>
      </c>
      <c r="U145" s="3">
        <f t="shared" si="23"/>
        <v>0.25</v>
      </c>
      <c r="V145" s="3">
        <f>H145/$D145</f>
        <v>0.25</v>
      </c>
      <c r="W145" s="3">
        <f>I145/$D145</f>
        <v>0.25</v>
      </c>
      <c r="X145" s="3"/>
      <c r="Y145" s="3"/>
      <c r="Z145" s="4"/>
      <c r="AA145" s="4"/>
    </row>
    <row r="146" spans="1:27" x14ac:dyDescent="0.25">
      <c r="A146" s="52"/>
      <c r="B146" s="51"/>
      <c r="C146" s="4">
        <v>2022</v>
      </c>
      <c r="D146" s="4">
        <v>6</v>
      </c>
      <c r="E146" s="4">
        <v>4</v>
      </c>
      <c r="F146" s="4">
        <v>1</v>
      </c>
      <c r="G146" s="4">
        <v>2</v>
      </c>
      <c r="H146" s="4">
        <v>2</v>
      </c>
      <c r="O146" s="52"/>
      <c r="P146" s="51"/>
      <c r="Q146" s="4">
        <v>2022</v>
      </c>
      <c r="R146" s="4">
        <v>6</v>
      </c>
      <c r="S146" s="3">
        <f t="shared" si="21"/>
        <v>0.66666666666666663</v>
      </c>
      <c r="T146" s="3">
        <f t="shared" si="22"/>
        <v>0.16666666666666666</v>
      </c>
      <c r="U146" s="3">
        <f>G146/$D146</f>
        <v>0.33333333333333331</v>
      </c>
      <c r="V146" s="3">
        <f>H146/$D146</f>
        <v>0.33333333333333331</v>
      </c>
      <c r="W146" s="3"/>
      <c r="X146" s="3"/>
      <c r="Y146" s="3"/>
      <c r="Z146" s="4"/>
      <c r="AA146" s="4"/>
    </row>
    <row r="147" spans="1:27" x14ac:dyDescent="0.25">
      <c r="A147" s="52"/>
      <c r="B147" s="51"/>
      <c r="C147" s="4">
        <v>2023</v>
      </c>
      <c r="D147" s="4">
        <v>5</v>
      </c>
      <c r="E147" s="4">
        <v>0</v>
      </c>
      <c r="F147" s="4">
        <v>0</v>
      </c>
      <c r="G147" s="4">
        <v>0</v>
      </c>
      <c r="O147" s="52"/>
      <c r="P147" s="51"/>
      <c r="Q147" s="4">
        <v>2023</v>
      </c>
      <c r="R147" s="4">
        <v>5</v>
      </c>
      <c r="S147" s="3">
        <f t="shared" si="21"/>
        <v>0</v>
      </c>
      <c r="T147" s="3">
        <f>F147/$D147</f>
        <v>0</v>
      </c>
      <c r="U147" s="3">
        <f>G147/$D147</f>
        <v>0</v>
      </c>
      <c r="V147" s="3"/>
      <c r="W147" s="3"/>
      <c r="X147" s="3"/>
      <c r="Y147" s="3"/>
      <c r="Z147" s="4"/>
      <c r="AA147" s="4"/>
    </row>
    <row r="148" spans="1:27" ht="15" customHeight="1" x14ac:dyDescent="0.25">
      <c r="A148" s="52"/>
      <c r="B148" s="51" t="s">
        <v>87</v>
      </c>
      <c r="C148" s="4">
        <v>2016</v>
      </c>
      <c r="D148" s="4">
        <v>10</v>
      </c>
      <c r="E148" s="4">
        <v>7</v>
      </c>
      <c r="F148" s="4">
        <v>9</v>
      </c>
      <c r="G148" s="4">
        <v>6</v>
      </c>
      <c r="H148" s="4">
        <v>3</v>
      </c>
      <c r="I148" s="4">
        <v>2</v>
      </c>
      <c r="J148" s="4">
        <v>0</v>
      </c>
      <c r="K148" s="4">
        <v>0</v>
      </c>
      <c r="L148" s="4">
        <v>0</v>
      </c>
      <c r="M148" s="4">
        <v>0</v>
      </c>
      <c r="O148" s="52"/>
      <c r="P148" s="51" t="s">
        <v>87</v>
      </c>
      <c r="Q148" s="4">
        <v>2016</v>
      </c>
      <c r="R148" s="4">
        <v>10</v>
      </c>
      <c r="S148" s="3">
        <f t="shared" si="21"/>
        <v>0.7</v>
      </c>
      <c r="T148" s="3">
        <f t="shared" si="22"/>
        <v>0.9</v>
      </c>
      <c r="U148" s="3">
        <f t="shared" si="23"/>
        <v>0.6</v>
      </c>
      <c r="V148" s="3">
        <f t="shared" si="24"/>
        <v>0.3</v>
      </c>
      <c r="W148" s="3">
        <f t="shared" si="25"/>
        <v>0.2</v>
      </c>
      <c r="X148" s="3">
        <f>J148/$D148</f>
        <v>0</v>
      </c>
      <c r="Y148" s="3">
        <f t="shared" ref="Y148:AA150" si="37">K148/$D148</f>
        <v>0</v>
      </c>
      <c r="Z148" s="3">
        <f t="shared" si="37"/>
        <v>0</v>
      </c>
      <c r="AA148" s="3">
        <f t="shared" si="37"/>
        <v>0</v>
      </c>
    </row>
    <row r="149" spans="1:27" x14ac:dyDescent="0.25">
      <c r="A149" s="52"/>
      <c r="B149" s="51"/>
      <c r="C149" s="4">
        <v>2017</v>
      </c>
      <c r="D149" s="4">
        <v>7</v>
      </c>
      <c r="E149" s="4">
        <v>6</v>
      </c>
      <c r="F149" s="4">
        <v>6</v>
      </c>
      <c r="G149" s="4">
        <v>2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O149" s="52"/>
      <c r="P149" s="51"/>
      <c r="Q149" s="4">
        <v>2017</v>
      </c>
      <c r="R149" s="4">
        <v>7</v>
      </c>
      <c r="S149" s="3">
        <f t="shared" si="21"/>
        <v>0.8571428571428571</v>
      </c>
      <c r="T149" s="3">
        <f t="shared" si="22"/>
        <v>0.8571428571428571</v>
      </c>
      <c r="U149" s="3">
        <f t="shared" si="23"/>
        <v>0.2857142857142857</v>
      </c>
      <c r="V149" s="3">
        <f t="shared" si="24"/>
        <v>0</v>
      </c>
      <c r="W149" s="3">
        <f t="shared" si="25"/>
        <v>0</v>
      </c>
      <c r="X149" s="3">
        <f>J149/$D149</f>
        <v>0</v>
      </c>
      <c r="Y149" s="3">
        <f t="shared" si="37"/>
        <v>0</v>
      </c>
      <c r="Z149" s="3">
        <f t="shared" si="37"/>
        <v>0</v>
      </c>
      <c r="AA149" s="3">
        <f t="shared" si="37"/>
        <v>0</v>
      </c>
    </row>
    <row r="150" spans="1:27" x14ac:dyDescent="0.25">
      <c r="A150" s="52"/>
      <c r="B150" s="51"/>
      <c r="C150" s="4">
        <v>2018</v>
      </c>
      <c r="D150" s="4">
        <v>9</v>
      </c>
      <c r="E150" s="4">
        <v>8</v>
      </c>
      <c r="F150" s="4">
        <v>8</v>
      </c>
      <c r="G150" s="4">
        <v>7</v>
      </c>
      <c r="H150" s="4">
        <v>4</v>
      </c>
      <c r="I150" s="4">
        <v>1</v>
      </c>
      <c r="J150" s="4">
        <v>0</v>
      </c>
      <c r="K150" s="4">
        <v>0</v>
      </c>
      <c r="L150" s="4">
        <v>0</v>
      </c>
      <c r="O150" s="52"/>
      <c r="P150" s="51"/>
      <c r="Q150" s="4">
        <v>2018</v>
      </c>
      <c r="R150" s="4">
        <v>9</v>
      </c>
      <c r="S150" s="3">
        <f t="shared" si="21"/>
        <v>0.88888888888888884</v>
      </c>
      <c r="T150" s="3">
        <f t="shared" si="22"/>
        <v>0.88888888888888884</v>
      </c>
      <c r="U150" s="3">
        <f t="shared" si="23"/>
        <v>0.77777777777777779</v>
      </c>
      <c r="V150" s="3">
        <f t="shared" si="24"/>
        <v>0.44444444444444442</v>
      </c>
      <c r="W150" s="3">
        <f t="shared" si="25"/>
        <v>0.1111111111111111</v>
      </c>
      <c r="X150" s="3">
        <f>J150/$D150</f>
        <v>0</v>
      </c>
      <c r="Y150" s="3">
        <f t="shared" si="37"/>
        <v>0</v>
      </c>
      <c r="Z150" s="3">
        <f t="shared" si="37"/>
        <v>0</v>
      </c>
      <c r="AA150" s="4"/>
    </row>
    <row r="151" spans="1:27" x14ac:dyDescent="0.25">
      <c r="A151" s="52"/>
      <c r="B151" s="51"/>
      <c r="C151" s="4">
        <v>2019</v>
      </c>
      <c r="D151" s="4">
        <v>5</v>
      </c>
      <c r="E151" s="4">
        <v>4</v>
      </c>
      <c r="F151" s="4">
        <v>3</v>
      </c>
      <c r="G151" s="4">
        <v>4</v>
      </c>
      <c r="H151" s="4">
        <v>2</v>
      </c>
      <c r="I151" s="4">
        <v>1</v>
      </c>
      <c r="J151" s="4">
        <v>0</v>
      </c>
      <c r="K151" s="4">
        <v>0</v>
      </c>
      <c r="O151" s="52"/>
      <c r="P151" s="51"/>
      <c r="Q151" s="4">
        <v>2019</v>
      </c>
      <c r="R151" s="4">
        <v>5</v>
      </c>
      <c r="S151" s="3">
        <f t="shared" si="21"/>
        <v>0.8</v>
      </c>
      <c r="T151" s="3">
        <f t="shared" si="22"/>
        <v>0.6</v>
      </c>
      <c r="U151" s="3">
        <f t="shared" si="23"/>
        <v>0.8</v>
      </c>
      <c r="V151" s="3">
        <f t="shared" si="24"/>
        <v>0.4</v>
      </c>
      <c r="W151" s="3">
        <f t="shared" si="25"/>
        <v>0.2</v>
      </c>
      <c r="X151" s="3">
        <f>J151/$D151</f>
        <v>0</v>
      </c>
      <c r="Y151" s="3">
        <f>K151/$D151</f>
        <v>0</v>
      </c>
      <c r="Z151" s="4"/>
      <c r="AA151" s="4"/>
    </row>
    <row r="152" spans="1:27" x14ac:dyDescent="0.25">
      <c r="A152" s="52"/>
      <c r="B152" s="51"/>
      <c r="C152" s="4">
        <v>2020</v>
      </c>
      <c r="D152" s="4">
        <v>13</v>
      </c>
      <c r="E152" s="4">
        <v>11</v>
      </c>
      <c r="F152" s="4">
        <v>10</v>
      </c>
      <c r="G152" s="4">
        <v>5</v>
      </c>
      <c r="H152" s="4">
        <v>2</v>
      </c>
      <c r="I152" s="4">
        <v>0</v>
      </c>
      <c r="J152" s="4">
        <v>0</v>
      </c>
      <c r="O152" s="52"/>
      <c r="P152" s="51"/>
      <c r="Q152" s="4">
        <v>2020</v>
      </c>
      <c r="R152" s="4">
        <v>13</v>
      </c>
      <c r="S152" s="3">
        <f t="shared" si="21"/>
        <v>0.84615384615384615</v>
      </c>
      <c r="T152" s="3">
        <f t="shared" si="22"/>
        <v>0.76923076923076927</v>
      </c>
      <c r="U152" s="3">
        <f t="shared" si="23"/>
        <v>0.38461538461538464</v>
      </c>
      <c r="V152" s="3">
        <f t="shared" si="24"/>
        <v>0.15384615384615385</v>
      </c>
      <c r="W152" s="3">
        <f>I152/$D152</f>
        <v>0</v>
      </c>
      <c r="X152" s="3">
        <f>J152/$D152</f>
        <v>0</v>
      </c>
      <c r="Y152" s="3"/>
      <c r="Z152" s="4"/>
      <c r="AA152" s="4"/>
    </row>
    <row r="153" spans="1:27" x14ac:dyDescent="0.25">
      <c r="A153" s="52"/>
      <c r="B153" s="51"/>
      <c r="C153" s="4">
        <v>2021</v>
      </c>
      <c r="D153" s="4">
        <v>11</v>
      </c>
      <c r="E153" s="4">
        <v>8</v>
      </c>
      <c r="F153" s="4">
        <v>7</v>
      </c>
      <c r="G153" s="4">
        <v>5</v>
      </c>
      <c r="H153" s="4">
        <v>0</v>
      </c>
      <c r="I153" s="4">
        <v>1</v>
      </c>
      <c r="O153" s="52"/>
      <c r="P153" s="51"/>
      <c r="Q153" s="4">
        <v>2021</v>
      </c>
      <c r="R153" s="4">
        <v>11</v>
      </c>
      <c r="S153" s="3">
        <f t="shared" si="21"/>
        <v>0.72727272727272729</v>
      </c>
      <c r="T153" s="3">
        <f t="shared" si="22"/>
        <v>0.63636363636363635</v>
      </c>
      <c r="U153" s="3">
        <f t="shared" si="23"/>
        <v>0.45454545454545453</v>
      </c>
      <c r="V153" s="3">
        <f>H153/$D153</f>
        <v>0</v>
      </c>
      <c r="W153" s="3">
        <f>I153/$D153</f>
        <v>9.0909090909090912E-2</v>
      </c>
      <c r="X153" s="3"/>
      <c r="Y153" s="3"/>
      <c r="Z153" s="4"/>
      <c r="AA153" s="4"/>
    </row>
    <row r="154" spans="1:27" x14ac:dyDescent="0.25">
      <c r="A154" s="52"/>
      <c r="B154" s="51"/>
      <c r="C154" s="4">
        <v>2022</v>
      </c>
      <c r="D154" s="4">
        <v>7</v>
      </c>
      <c r="E154" s="4">
        <v>7</v>
      </c>
      <c r="F154" s="4">
        <v>7</v>
      </c>
      <c r="G154" s="4">
        <v>2</v>
      </c>
      <c r="H154" s="4">
        <v>0</v>
      </c>
      <c r="O154" s="52"/>
      <c r="P154" s="51"/>
      <c r="Q154" s="4">
        <v>2022</v>
      </c>
      <c r="R154" s="4">
        <v>7</v>
      </c>
      <c r="S154" s="3">
        <f t="shared" si="21"/>
        <v>1</v>
      </c>
      <c r="T154" s="3">
        <f t="shared" si="22"/>
        <v>1</v>
      </c>
      <c r="U154" s="3">
        <f>G154/$D154</f>
        <v>0.2857142857142857</v>
      </c>
      <c r="V154" s="3">
        <f>H154/$D154</f>
        <v>0</v>
      </c>
      <c r="W154" s="3"/>
      <c r="X154" s="3"/>
      <c r="Y154" s="3"/>
      <c r="Z154" s="4"/>
      <c r="AA154" s="4"/>
    </row>
    <row r="155" spans="1:27" x14ac:dyDescent="0.25">
      <c r="A155" s="52"/>
      <c r="B155" s="51"/>
      <c r="C155" s="4">
        <v>2023</v>
      </c>
      <c r="D155" s="4">
        <v>13</v>
      </c>
      <c r="E155" s="4">
        <v>13</v>
      </c>
      <c r="F155" s="4">
        <v>13</v>
      </c>
      <c r="G155" s="4">
        <v>7</v>
      </c>
      <c r="O155" s="52"/>
      <c r="P155" s="51"/>
      <c r="Q155" s="4">
        <v>2023</v>
      </c>
      <c r="R155" s="4">
        <v>13</v>
      </c>
      <c r="S155" s="3">
        <f t="shared" si="21"/>
        <v>1</v>
      </c>
      <c r="T155" s="3">
        <f>F155/$D155</f>
        <v>1</v>
      </c>
      <c r="U155" s="3">
        <f>G155/$D155</f>
        <v>0.53846153846153844</v>
      </c>
      <c r="V155" s="3"/>
      <c r="W155" s="3"/>
      <c r="X155" s="3"/>
      <c r="Y155" s="3"/>
      <c r="Z155" s="4"/>
      <c r="AA155" s="4"/>
    </row>
    <row r="156" spans="1:27" x14ac:dyDescent="0.25">
      <c r="A156" s="52"/>
      <c r="B156" s="51"/>
      <c r="C156" s="4">
        <v>2024</v>
      </c>
      <c r="D156" s="4">
        <v>13</v>
      </c>
      <c r="E156" s="4">
        <v>13</v>
      </c>
      <c r="F156" s="4">
        <v>3</v>
      </c>
      <c r="O156" s="52"/>
      <c r="P156" s="51"/>
      <c r="Q156" s="4">
        <v>2024</v>
      </c>
      <c r="R156" s="4">
        <v>13</v>
      </c>
      <c r="S156" s="3">
        <f>E156/$D156</f>
        <v>1</v>
      </c>
      <c r="T156" s="3">
        <f>F156/$D156</f>
        <v>0.23076923076923078</v>
      </c>
      <c r="U156" s="3"/>
      <c r="V156" s="3"/>
      <c r="W156" s="3"/>
      <c r="X156" s="3"/>
      <c r="Y156" s="3"/>
      <c r="Z156" s="4"/>
      <c r="AA156" s="4"/>
    </row>
    <row r="157" spans="1:27" x14ac:dyDescent="0.25">
      <c r="A157" s="52"/>
      <c r="B157" s="51"/>
      <c r="C157" s="4">
        <v>2025</v>
      </c>
      <c r="D157" s="4">
        <v>13</v>
      </c>
      <c r="E157" s="4">
        <v>12</v>
      </c>
      <c r="O157" s="52"/>
      <c r="P157" s="51"/>
      <c r="Q157" s="4">
        <v>2025</v>
      </c>
      <c r="R157" s="4">
        <f>D157</f>
        <v>13</v>
      </c>
      <c r="S157" s="3">
        <f>E157/$D157</f>
        <v>0.92307692307692313</v>
      </c>
      <c r="T157" s="3"/>
      <c r="U157" s="3"/>
      <c r="V157" s="3"/>
      <c r="W157" s="3"/>
      <c r="X157" s="3"/>
      <c r="Y157" s="3"/>
      <c r="Z157" s="4"/>
      <c r="AA157" s="4"/>
    </row>
    <row r="158" spans="1:27" ht="15" customHeight="1" x14ac:dyDescent="0.25">
      <c r="A158" s="52"/>
      <c r="B158" s="51" t="s">
        <v>88</v>
      </c>
      <c r="C158" s="4">
        <v>2016</v>
      </c>
      <c r="D158" s="4">
        <v>8</v>
      </c>
      <c r="E158" s="4">
        <v>7</v>
      </c>
      <c r="F158" s="4">
        <v>7</v>
      </c>
      <c r="G158" s="4">
        <v>4</v>
      </c>
      <c r="H158" s="4">
        <v>2</v>
      </c>
      <c r="I158" s="4">
        <v>1</v>
      </c>
      <c r="J158" s="4">
        <v>0</v>
      </c>
      <c r="K158" s="4">
        <v>0</v>
      </c>
      <c r="L158" s="4">
        <v>0</v>
      </c>
      <c r="M158" s="4">
        <v>0</v>
      </c>
      <c r="O158" s="52"/>
      <c r="P158" s="51" t="s">
        <v>88</v>
      </c>
      <c r="Q158" s="4">
        <v>2016</v>
      </c>
      <c r="R158" s="4">
        <v>8</v>
      </c>
      <c r="S158" s="3">
        <f t="shared" ref="S158:S227" si="38">E158/D158</f>
        <v>0.875</v>
      </c>
      <c r="T158" s="3">
        <f t="shared" ref="T158:T227" si="39">F158/D158</f>
        <v>0.875</v>
      </c>
      <c r="U158" s="3">
        <f t="shared" ref="U158:U226" si="40">G158/D158</f>
        <v>0.5</v>
      </c>
      <c r="V158" s="3">
        <f t="shared" ref="V158:V225" si="41">H158/D158</f>
        <v>0.25</v>
      </c>
      <c r="W158" s="3">
        <f t="shared" ref="W158:W224" si="42">I158/D158</f>
        <v>0.125</v>
      </c>
      <c r="X158" s="3">
        <f>J158/$D158</f>
        <v>0</v>
      </c>
      <c r="Y158" s="3">
        <f t="shared" ref="Y158:AA160" si="43">K158/$D158</f>
        <v>0</v>
      </c>
      <c r="Z158" s="3">
        <f t="shared" si="43"/>
        <v>0</v>
      </c>
      <c r="AA158" s="3">
        <f t="shared" si="43"/>
        <v>0</v>
      </c>
    </row>
    <row r="159" spans="1:27" x14ac:dyDescent="0.25">
      <c r="A159" s="52"/>
      <c r="B159" s="51"/>
      <c r="C159" s="4">
        <v>2017</v>
      </c>
      <c r="D159" s="4">
        <v>4</v>
      </c>
      <c r="E159" s="4">
        <v>4</v>
      </c>
      <c r="F159" s="4">
        <v>3</v>
      </c>
      <c r="G159" s="4">
        <v>2</v>
      </c>
      <c r="H159" s="4">
        <v>1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O159" s="52"/>
      <c r="P159" s="51"/>
      <c r="Q159" s="4">
        <v>2017</v>
      </c>
      <c r="R159" s="4">
        <v>4</v>
      </c>
      <c r="S159" s="3">
        <f t="shared" si="38"/>
        <v>1</v>
      </c>
      <c r="T159" s="3">
        <f t="shared" si="39"/>
        <v>0.75</v>
      </c>
      <c r="U159" s="3">
        <f t="shared" si="40"/>
        <v>0.5</v>
      </c>
      <c r="V159" s="3">
        <f t="shared" si="41"/>
        <v>0.25</v>
      </c>
      <c r="W159" s="3">
        <f t="shared" si="42"/>
        <v>0</v>
      </c>
      <c r="X159" s="3">
        <f>J159/$D159</f>
        <v>0</v>
      </c>
      <c r="Y159" s="3">
        <f t="shared" si="43"/>
        <v>0</v>
      </c>
      <c r="Z159" s="3">
        <f t="shared" si="43"/>
        <v>0</v>
      </c>
      <c r="AA159" s="3">
        <f t="shared" si="43"/>
        <v>0</v>
      </c>
    </row>
    <row r="160" spans="1:27" x14ac:dyDescent="0.25">
      <c r="A160" s="52"/>
      <c r="B160" s="51"/>
      <c r="C160" s="4">
        <v>2018</v>
      </c>
      <c r="D160" s="4">
        <v>7</v>
      </c>
      <c r="E160" s="4">
        <v>6</v>
      </c>
      <c r="F160" s="4">
        <v>5</v>
      </c>
      <c r="G160" s="4">
        <v>4</v>
      </c>
      <c r="H160" s="4">
        <v>3</v>
      </c>
      <c r="I160" s="4">
        <v>1</v>
      </c>
      <c r="J160" s="4">
        <v>0</v>
      </c>
      <c r="K160" s="4">
        <v>0</v>
      </c>
      <c r="L160" s="4">
        <v>0</v>
      </c>
      <c r="O160" s="52"/>
      <c r="P160" s="51"/>
      <c r="Q160" s="4">
        <v>2018</v>
      </c>
      <c r="R160" s="4">
        <v>7</v>
      </c>
      <c r="S160" s="3">
        <f t="shared" si="38"/>
        <v>0.8571428571428571</v>
      </c>
      <c r="T160" s="3">
        <f t="shared" si="39"/>
        <v>0.7142857142857143</v>
      </c>
      <c r="U160" s="3">
        <f t="shared" si="40"/>
        <v>0.5714285714285714</v>
      </c>
      <c r="V160" s="3">
        <f t="shared" si="41"/>
        <v>0.42857142857142855</v>
      </c>
      <c r="W160" s="3">
        <f t="shared" si="42"/>
        <v>0.14285714285714285</v>
      </c>
      <c r="X160" s="3">
        <f>J160/$D160</f>
        <v>0</v>
      </c>
      <c r="Y160" s="3">
        <f t="shared" si="43"/>
        <v>0</v>
      </c>
      <c r="Z160" s="3">
        <f t="shared" si="43"/>
        <v>0</v>
      </c>
      <c r="AA160" s="3"/>
    </row>
    <row r="161" spans="1:27" x14ac:dyDescent="0.25">
      <c r="A161" s="52"/>
      <c r="B161" s="51"/>
      <c r="C161" s="4">
        <v>2019</v>
      </c>
      <c r="D161" s="4">
        <v>8</v>
      </c>
      <c r="E161" s="4">
        <v>6</v>
      </c>
      <c r="F161" s="4">
        <v>5</v>
      </c>
      <c r="G161" s="4">
        <v>5</v>
      </c>
      <c r="H161" s="4">
        <v>5</v>
      </c>
      <c r="I161" s="4">
        <v>2</v>
      </c>
      <c r="J161" s="4">
        <v>1</v>
      </c>
      <c r="K161" s="4">
        <v>0</v>
      </c>
      <c r="O161" s="52"/>
      <c r="P161" s="51"/>
      <c r="Q161" s="4">
        <v>2019</v>
      </c>
      <c r="R161" s="4">
        <v>8</v>
      </c>
      <c r="S161" s="3">
        <f t="shared" si="38"/>
        <v>0.75</v>
      </c>
      <c r="T161" s="3">
        <f t="shared" si="39"/>
        <v>0.625</v>
      </c>
      <c r="U161" s="3">
        <f t="shared" si="40"/>
        <v>0.625</v>
      </c>
      <c r="V161" s="3">
        <f t="shared" si="41"/>
        <v>0.625</v>
      </c>
      <c r="W161" s="3">
        <f t="shared" si="42"/>
        <v>0.25</v>
      </c>
      <c r="X161" s="3">
        <f>J161/$D161</f>
        <v>0.125</v>
      </c>
      <c r="Y161" s="3">
        <f>K161/$D161</f>
        <v>0</v>
      </c>
      <c r="Z161" s="3"/>
      <c r="AA161" s="3"/>
    </row>
    <row r="162" spans="1:27" x14ac:dyDescent="0.25">
      <c r="A162" s="52"/>
      <c r="B162" s="51"/>
      <c r="C162" s="4">
        <v>2020</v>
      </c>
      <c r="D162" s="4">
        <v>12</v>
      </c>
      <c r="E162" s="4">
        <v>9</v>
      </c>
      <c r="F162" s="4">
        <v>8</v>
      </c>
      <c r="G162" s="4">
        <v>8</v>
      </c>
      <c r="H162" s="4">
        <v>4</v>
      </c>
      <c r="I162" s="4">
        <v>3</v>
      </c>
      <c r="J162" s="4">
        <v>0</v>
      </c>
      <c r="O162" s="52"/>
      <c r="P162" s="51"/>
      <c r="Q162" s="4">
        <v>2020</v>
      </c>
      <c r="R162" s="4">
        <v>12</v>
      </c>
      <c r="S162" s="3">
        <f t="shared" si="38"/>
        <v>0.75</v>
      </c>
      <c r="T162" s="3">
        <f t="shared" si="39"/>
        <v>0.66666666666666663</v>
      </c>
      <c r="U162" s="3">
        <f t="shared" si="40"/>
        <v>0.66666666666666663</v>
      </c>
      <c r="V162" s="3">
        <f t="shared" si="41"/>
        <v>0.33333333333333331</v>
      </c>
      <c r="W162" s="3">
        <f>I162/$D162</f>
        <v>0.25</v>
      </c>
      <c r="X162" s="3">
        <f>J162/$D162</f>
        <v>0</v>
      </c>
      <c r="Y162" s="3"/>
      <c r="Z162" s="3"/>
      <c r="AA162" s="3"/>
    </row>
    <row r="163" spans="1:27" x14ac:dyDescent="0.25">
      <c r="A163" s="52"/>
      <c r="B163" s="51"/>
      <c r="C163" s="4">
        <v>2021</v>
      </c>
      <c r="D163" s="4">
        <v>8</v>
      </c>
      <c r="E163" s="4">
        <v>5</v>
      </c>
      <c r="F163" s="4">
        <v>4</v>
      </c>
      <c r="G163" s="4">
        <v>4</v>
      </c>
      <c r="H163" s="4">
        <v>3</v>
      </c>
      <c r="I163" s="4">
        <v>0</v>
      </c>
      <c r="O163" s="52"/>
      <c r="P163" s="51"/>
      <c r="Q163" s="4">
        <v>2021</v>
      </c>
      <c r="R163" s="4">
        <v>8</v>
      </c>
      <c r="S163" s="3">
        <f t="shared" si="38"/>
        <v>0.625</v>
      </c>
      <c r="T163" s="3">
        <f t="shared" si="39"/>
        <v>0.5</v>
      </c>
      <c r="U163" s="3">
        <f t="shared" si="40"/>
        <v>0.5</v>
      </c>
      <c r="V163" s="3">
        <f>H163/$D163</f>
        <v>0.375</v>
      </c>
      <c r="W163" s="3">
        <f>I163/$D163</f>
        <v>0</v>
      </c>
      <c r="X163" s="3"/>
      <c r="Y163" s="3"/>
      <c r="Z163" s="3"/>
      <c r="AA163" s="3"/>
    </row>
    <row r="164" spans="1:27" x14ac:dyDescent="0.25">
      <c r="A164" s="52"/>
      <c r="B164" s="51"/>
      <c r="C164" s="4">
        <v>2022</v>
      </c>
      <c r="D164" s="4">
        <v>8</v>
      </c>
      <c r="E164" s="4">
        <v>6</v>
      </c>
      <c r="F164" s="4">
        <v>5</v>
      </c>
      <c r="G164" s="4">
        <v>5</v>
      </c>
      <c r="H164" s="4">
        <v>3</v>
      </c>
      <c r="O164" s="52"/>
      <c r="P164" s="51"/>
      <c r="Q164" s="4">
        <v>2022</v>
      </c>
      <c r="R164" s="4">
        <v>8</v>
      </c>
      <c r="S164" s="3">
        <f t="shared" si="38"/>
        <v>0.75</v>
      </c>
      <c r="T164" s="3">
        <f t="shared" si="39"/>
        <v>0.625</v>
      </c>
      <c r="U164" s="3">
        <f>G164/$D164</f>
        <v>0.625</v>
      </c>
      <c r="V164" s="3">
        <f>H164/$D164</f>
        <v>0.375</v>
      </c>
      <c r="W164" s="3"/>
      <c r="X164" s="3"/>
      <c r="Y164" s="3"/>
      <c r="Z164" s="3"/>
      <c r="AA164" s="3"/>
    </row>
    <row r="165" spans="1:27" x14ac:dyDescent="0.25">
      <c r="A165" s="52"/>
      <c r="B165" s="51"/>
      <c r="C165" s="4">
        <v>2023</v>
      </c>
      <c r="D165" s="4">
        <v>3</v>
      </c>
      <c r="E165" s="4">
        <v>3</v>
      </c>
      <c r="F165" s="4">
        <v>3</v>
      </c>
      <c r="G165" s="4">
        <v>0</v>
      </c>
      <c r="O165" s="52"/>
      <c r="P165" s="51"/>
      <c r="Q165" s="4">
        <v>2023</v>
      </c>
      <c r="R165" s="4">
        <v>3</v>
      </c>
      <c r="S165" s="3">
        <f t="shared" si="38"/>
        <v>1</v>
      </c>
      <c r="T165" s="3">
        <f>F165/$D165</f>
        <v>1</v>
      </c>
      <c r="U165" s="3">
        <f>G165/$D165</f>
        <v>0</v>
      </c>
      <c r="V165" s="3"/>
      <c r="W165" s="3"/>
      <c r="X165" s="3"/>
      <c r="Y165" s="3"/>
      <c r="Z165" s="3"/>
      <c r="AA165" s="3"/>
    </row>
    <row r="166" spans="1:27" x14ac:dyDescent="0.25">
      <c r="A166" s="52"/>
      <c r="B166" s="51"/>
      <c r="C166" s="4">
        <v>2024</v>
      </c>
      <c r="D166" s="4">
        <v>10</v>
      </c>
      <c r="E166" s="4">
        <v>9</v>
      </c>
      <c r="F166" s="4">
        <v>4</v>
      </c>
      <c r="O166" s="52"/>
      <c r="P166" s="51"/>
      <c r="Q166" s="4">
        <v>2024</v>
      </c>
      <c r="R166" s="4">
        <v>10</v>
      </c>
      <c r="S166" s="3">
        <f>E166/$D166</f>
        <v>0.9</v>
      </c>
      <c r="T166" s="3">
        <f>F166/$D166</f>
        <v>0.4</v>
      </c>
      <c r="U166" s="3"/>
      <c r="V166" s="3"/>
      <c r="W166" s="3"/>
      <c r="X166" s="3"/>
      <c r="Y166" s="3"/>
      <c r="Z166" s="3"/>
      <c r="AA166" s="3"/>
    </row>
    <row r="167" spans="1:27" x14ac:dyDescent="0.25">
      <c r="A167" s="52"/>
      <c r="B167" s="51"/>
      <c r="C167" s="4">
        <v>2025</v>
      </c>
      <c r="D167" s="4">
        <v>9</v>
      </c>
      <c r="E167" s="4">
        <v>9</v>
      </c>
      <c r="O167" s="52"/>
      <c r="P167" s="51"/>
      <c r="Q167" s="4">
        <v>2025</v>
      </c>
      <c r="R167" s="4">
        <f>D167</f>
        <v>9</v>
      </c>
      <c r="S167" s="3">
        <f>E167/$D167</f>
        <v>1</v>
      </c>
      <c r="T167" s="3"/>
      <c r="U167" s="3"/>
      <c r="V167" s="3"/>
      <c r="W167" s="3"/>
      <c r="X167" s="3"/>
      <c r="Y167" s="3"/>
      <c r="Z167" s="3"/>
      <c r="AA167" s="3"/>
    </row>
    <row r="168" spans="1:27" x14ac:dyDescent="0.25">
      <c r="A168" s="52"/>
      <c r="B168" s="52" t="s">
        <v>89</v>
      </c>
      <c r="C168" s="4">
        <v>2016</v>
      </c>
      <c r="D168" s="4">
        <v>9</v>
      </c>
      <c r="E168" s="4">
        <v>7</v>
      </c>
      <c r="F168" s="4">
        <v>7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O168" s="52"/>
      <c r="P168" s="52" t="s">
        <v>89</v>
      </c>
      <c r="Q168" s="4">
        <v>2016</v>
      </c>
      <c r="R168" s="4">
        <v>9</v>
      </c>
      <c r="S168" s="3">
        <f t="shared" si="38"/>
        <v>0.77777777777777779</v>
      </c>
      <c r="T168" s="3">
        <f t="shared" si="39"/>
        <v>0.77777777777777779</v>
      </c>
      <c r="U168" s="3">
        <f t="shared" si="40"/>
        <v>0</v>
      </c>
      <c r="V168" s="3">
        <f t="shared" si="41"/>
        <v>0</v>
      </c>
      <c r="W168" s="3">
        <f t="shared" si="42"/>
        <v>0</v>
      </c>
      <c r="X168" s="3">
        <f t="shared" ref="X168:X177" si="44">J168/$D168</f>
        <v>0</v>
      </c>
      <c r="Y168" s="3">
        <f t="shared" ref="Y168:AA169" si="45">K168/$D168</f>
        <v>0</v>
      </c>
      <c r="Z168" s="3">
        <f t="shared" si="45"/>
        <v>0</v>
      </c>
      <c r="AA168" s="3">
        <f t="shared" si="45"/>
        <v>0</v>
      </c>
    </row>
    <row r="169" spans="1:27" x14ac:dyDescent="0.25">
      <c r="A169" s="52"/>
      <c r="B169" s="52"/>
      <c r="C169" s="4">
        <v>2017</v>
      </c>
      <c r="D169" s="4">
        <v>8</v>
      </c>
      <c r="E169" s="4">
        <v>5</v>
      </c>
      <c r="F169" s="4">
        <v>5</v>
      </c>
      <c r="G169" s="4">
        <v>1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O169" s="52"/>
      <c r="P169" s="52"/>
      <c r="Q169" s="4">
        <v>2017</v>
      </c>
      <c r="R169" s="4">
        <v>8</v>
      </c>
      <c r="S169" s="3">
        <f t="shared" si="38"/>
        <v>0.625</v>
      </c>
      <c r="T169" s="3">
        <f t="shared" si="39"/>
        <v>0.625</v>
      </c>
      <c r="U169" s="3">
        <f t="shared" si="40"/>
        <v>0.125</v>
      </c>
      <c r="V169" s="3">
        <f t="shared" si="41"/>
        <v>0</v>
      </c>
      <c r="W169" s="3">
        <f t="shared" si="42"/>
        <v>0</v>
      </c>
      <c r="X169" s="3">
        <f t="shared" si="44"/>
        <v>0</v>
      </c>
      <c r="Y169" s="3">
        <f t="shared" si="45"/>
        <v>0</v>
      </c>
      <c r="Z169" s="3">
        <f>L169/$D169</f>
        <v>0</v>
      </c>
      <c r="AA169" s="3">
        <f>M169/$D169</f>
        <v>0</v>
      </c>
    </row>
    <row r="170" spans="1:27" x14ac:dyDescent="0.25">
      <c r="A170" s="52"/>
      <c r="B170" s="52"/>
      <c r="C170" s="4">
        <v>2018</v>
      </c>
      <c r="D170" s="4">
        <v>14</v>
      </c>
      <c r="E170" s="4">
        <v>13</v>
      </c>
      <c r="F170" s="4">
        <v>13</v>
      </c>
      <c r="G170" s="4">
        <v>4</v>
      </c>
      <c r="H170" s="4">
        <v>1</v>
      </c>
      <c r="I170" s="4">
        <v>0</v>
      </c>
      <c r="J170" s="4">
        <v>0</v>
      </c>
      <c r="K170" s="4">
        <v>0</v>
      </c>
      <c r="L170" s="4">
        <v>0</v>
      </c>
      <c r="O170" s="52"/>
      <c r="P170" s="52"/>
      <c r="Q170" s="4">
        <v>2018</v>
      </c>
      <c r="R170" s="4">
        <v>14</v>
      </c>
      <c r="S170" s="3">
        <f t="shared" si="38"/>
        <v>0.9285714285714286</v>
      </c>
      <c r="T170" s="3">
        <f t="shared" si="39"/>
        <v>0.9285714285714286</v>
      </c>
      <c r="U170" s="3">
        <f t="shared" si="40"/>
        <v>0.2857142857142857</v>
      </c>
      <c r="V170" s="3">
        <f t="shared" si="41"/>
        <v>7.1428571428571425E-2</v>
      </c>
      <c r="W170" s="3">
        <f t="shared" si="42"/>
        <v>0</v>
      </c>
      <c r="X170" s="3">
        <f t="shared" si="44"/>
        <v>0</v>
      </c>
      <c r="Y170" s="3">
        <f>K170/$D170</f>
        <v>0</v>
      </c>
      <c r="Z170" s="3">
        <f>L170/$D170</f>
        <v>0</v>
      </c>
      <c r="AA170" s="3"/>
    </row>
    <row r="171" spans="1:27" x14ac:dyDescent="0.25">
      <c r="A171" s="52"/>
      <c r="B171" s="52"/>
      <c r="C171" s="4">
        <v>2019</v>
      </c>
      <c r="D171" s="4">
        <v>10</v>
      </c>
      <c r="E171" s="4">
        <v>9</v>
      </c>
      <c r="F171" s="4">
        <v>8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O171" s="52"/>
      <c r="P171" s="52"/>
      <c r="Q171" s="4">
        <v>2019</v>
      </c>
      <c r="R171" s="4">
        <v>10</v>
      </c>
      <c r="S171" s="3">
        <f t="shared" si="38"/>
        <v>0.9</v>
      </c>
      <c r="T171" s="3">
        <f t="shared" si="39"/>
        <v>0.8</v>
      </c>
      <c r="U171" s="3">
        <f t="shared" si="40"/>
        <v>0</v>
      </c>
      <c r="V171" s="3">
        <f t="shared" si="41"/>
        <v>0</v>
      </c>
      <c r="W171" s="3">
        <f t="shared" si="42"/>
        <v>0</v>
      </c>
      <c r="X171" s="3">
        <f t="shared" si="44"/>
        <v>0</v>
      </c>
      <c r="Y171" s="3">
        <f>K171/$D171</f>
        <v>0</v>
      </c>
      <c r="Z171" s="3"/>
      <c r="AA171" s="3"/>
    </row>
    <row r="172" spans="1:27" x14ac:dyDescent="0.25">
      <c r="A172" s="52"/>
      <c r="B172" s="52"/>
      <c r="C172" s="4">
        <v>2020</v>
      </c>
      <c r="D172" s="4">
        <v>12</v>
      </c>
      <c r="E172" s="4">
        <v>11</v>
      </c>
      <c r="F172" s="4">
        <v>9</v>
      </c>
      <c r="G172" s="4">
        <v>2</v>
      </c>
      <c r="H172" s="4">
        <v>0</v>
      </c>
      <c r="I172" s="4">
        <v>0</v>
      </c>
      <c r="J172" s="4">
        <v>0</v>
      </c>
      <c r="O172" s="52"/>
      <c r="P172" s="52"/>
      <c r="Q172" s="4">
        <v>2020</v>
      </c>
      <c r="R172" s="4">
        <v>12</v>
      </c>
      <c r="S172" s="3">
        <f t="shared" si="38"/>
        <v>0.91666666666666663</v>
      </c>
      <c r="T172" s="3">
        <f t="shared" si="39"/>
        <v>0.75</v>
      </c>
      <c r="U172" s="3">
        <f t="shared" si="40"/>
        <v>0.16666666666666666</v>
      </c>
      <c r="V172" s="3">
        <f t="shared" si="41"/>
        <v>0</v>
      </c>
      <c r="W172" s="3">
        <f>I172/$D172</f>
        <v>0</v>
      </c>
      <c r="X172" s="3">
        <f t="shared" si="44"/>
        <v>0</v>
      </c>
      <c r="Y172" s="3"/>
      <c r="Z172" s="3"/>
      <c r="AA172" s="3"/>
    </row>
    <row r="173" spans="1:27" x14ac:dyDescent="0.25">
      <c r="A173" s="52"/>
      <c r="B173" s="52" t="s">
        <v>90</v>
      </c>
      <c r="C173" s="4">
        <v>2016</v>
      </c>
      <c r="D173" s="4">
        <v>4</v>
      </c>
      <c r="E173" s="4">
        <v>2</v>
      </c>
      <c r="F173" s="4">
        <v>2</v>
      </c>
      <c r="G173" s="4">
        <v>1</v>
      </c>
      <c r="H173" s="4">
        <v>1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O173" s="52"/>
      <c r="P173" s="52" t="s">
        <v>90</v>
      </c>
      <c r="Q173" s="4">
        <v>2016</v>
      </c>
      <c r="R173" s="4">
        <v>4</v>
      </c>
      <c r="S173" s="3">
        <f t="shared" si="38"/>
        <v>0.5</v>
      </c>
      <c r="T173" s="3">
        <f t="shared" si="39"/>
        <v>0.5</v>
      </c>
      <c r="U173" s="3">
        <f t="shared" si="40"/>
        <v>0.25</v>
      </c>
      <c r="V173" s="3">
        <f t="shared" si="41"/>
        <v>0.25</v>
      </c>
      <c r="W173" s="3">
        <f t="shared" si="42"/>
        <v>0</v>
      </c>
      <c r="X173" s="3">
        <f t="shared" si="44"/>
        <v>0</v>
      </c>
      <c r="Y173" s="3">
        <f t="shared" ref="Y173:AA174" si="46">K173/$D173</f>
        <v>0</v>
      </c>
      <c r="Z173" s="3">
        <f t="shared" si="46"/>
        <v>0</v>
      </c>
      <c r="AA173" s="3">
        <f t="shared" si="46"/>
        <v>0</v>
      </c>
    </row>
    <row r="174" spans="1:27" x14ac:dyDescent="0.25">
      <c r="A174" s="52"/>
      <c r="B174" s="52"/>
      <c r="C174" s="4">
        <v>2017</v>
      </c>
      <c r="D174" s="4">
        <v>8</v>
      </c>
      <c r="E174" s="4">
        <v>6</v>
      </c>
      <c r="F174" s="4">
        <v>5</v>
      </c>
      <c r="G174" s="4">
        <v>3</v>
      </c>
      <c r="H174" s="4">
        <v>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O174" s="52"/>
      <c r="P174" s="52"/>
      <c r="Q174" s="4">
        <v>2017</v>
      </c>
      <c r="R174" s="4">
        <v>8</v>
      </c>
      <c r="S174" s="3">
        <f t="shared" si="38"/>
        <v>0.75</v>
      </c>
      <c r="T174" s="3">
        <f t="shared" si="39"/>
        <v>0.625</v>
      </c>
      <c r="U174" s="3">
        <f t="shared" si="40"/>
        <v>0.375</v>
      </c>
      <c r="V174" s="3">
        <f t="shared" si="41"/>
        <v>0.125</v>
      </c>
      <c r="W174" s="3">
        <f t="shared" si="42"/>
        <v>0</v>
      </c>
      <c r="X174" s="3">
        <f t="shared" si="44"/>
        <v>0</v>
      </c>
      <c r="Y174" s="3">
        <f t="shared" si="46"/>
        <v>0</v>
      </c>
      <c r="Z174" s="3">
        <f t="shared" si="46"/>
        <v>0</v>
      </c>
      <c r="AA174" s="3">
        <f t="shared" si="46"/>
        <v>0</v>
      </c>
    </row>
    <row r="175" spans="1:27" x14ac:dyDescent="0.25">
      <c r="A175" s="52"/>
      <c r="B175" s="52"/>
      <c r="C175" s="4">
        <v>2018</v>
      </c>
      <c r="D175" s="4">
        <v>9</v>
      </c>
      <c r="E175" s="4">
        <v>7</v>
      </c>
      <c r="F175" s="4">
        <v>4</v>
      </c>
      <c r="G175" s="4">
        <v>2</v>
      </c>
      <c r="H175" s="4">
        <v>1</v>
      </c>
      <c r="I175" s="4">
        <v>1</v>
      </c>
      <c r="J175" s="4">
        <v>0</v>
      </c>
      <c r="K175" s="4">
        <v>0</v>
      </c>
      <c r="L175" s="4">
        <v>0</v>
      </c>
      <c r="O175" s="52"/>
      <c r="P175" s="52"/>
      <c r="Q175" s="4">
        <v>2018</v>
      </c>
      <c r="R175" s="4">
        <v>9</v>
      </c>
      <c r="S175" s="3">
        <f t="shared" si="38"/>
        <v>0.77777777777777779</v>
      </c>
      <c r="T175" s="3">
        <f t="shared" si="39"/>
        <v>0.44444444444444442</v>
      </c>
      <c r="U175" s="3">
        <f t="shared" si="40"/>
        <v>0.22222222222222221</v>
      </c>
      <c r="V175" s="3">
        <f t="shared" si="41"/>
        <v>0.1111111111111111</v>
      </c>
      <c r="W175" s="3">
        <f t="shared" si="42"/>
        <v>0.1111111111111111</v>
      </c>
      <c r="X175" s="3">
        <f t="shared" si="44"/>
        <v>0</v>
      </c>
      <c r="Y175" s="3">
        <f>K175/$D175</f>
        <v>0</v>
      </c>
      <c r="Z175" s="3">
        <f>L175/$D175</f>
        <v>0</v>
      </c>
      <c r="AA175" s="4"/>
    </row>
    <row r="176" spans="1:27" x14ac:dyDescent="0.25">
      <c r="A176" s="52"/>
      <c r="B176" s="52"/>
      <c r="C176" s="4">
        <v>2019</v>
      </c>
      <c r="D176" s="4">
        <v>10</v>
      </c>
      <c r="E176" s="4">
        <v>7</v>
      </c>
      <c r="F176" s="4">
        <v>5</v>
      </c>
      <c r="G176" s="4">
        <v>2</v>
      </c>
      <c r="H176" s="4">
        <v>4</v>
      </c>
      <c r="I176" s="4">
        <v>3</v>
      </c>
      <c r="J176" s="4">
        <v>0</v>
      </c>
      <c r="K176" s="4">
        <v>0</v>
      </c>
      <c r="O176" s="52"/>
      <c r="P176" s="52"/>
      <c r="Q176" s="4">
        <v>2019</v>
      </c>
      <c r="R176" s="4">
        <v>10</v>
      </c>
      <c r="S176" s="3">
        <f t="shared" si="38"/>
        <v>0.7</v>
      </c>
      <c r="T176" s="3">
        <f t="shared" si="39"/>
        <v>0.5</v>
      </c>
      <c r="U176" s="3">
        <f t="shared" si="40"/>
        <v>0.2</v>
      </c>
      <c r="V176" s="3">
        <f t="shared" si="41"/>
        <v>0.4</v>
      </c>
      <c r="W176" s="3">
        <f t="shared" si="42"/>
        <v>0.3</v>
      </c>
      <c r="X176" s="3">
        <f t="shared" si="44"/>
        <v>0</v>
      </c>
      <c r="Y176" s="3">
        <f>K176/$D176</f>
        <v>0</v>
      </c>
      <c r="Z176" s="4"/>
      <c r="AA176" s="4"/>
    </row>
    <row r="177" spans="1:27" x14ac:dyDescent="0.25">
      <c r="A177" s="52"/>
      <c r="B177" s="52"/>
      <c r="C177" s="4">
        <v>2020</v>
      </c>
      <c r="D177" s="4">
        <v>7</v>
      </c>
      <c r="E177" s="4">
        <v>3</v>
      </c>
      <c r="F177" s="4">
        <v>2</v>
      </c>
      <c r="G177" s="4">
        <v>2</v>
      </c>
      <c r="H177" s="4">
        <v>2</v>
      </c>
      <c r="I177" s="4">
        <v>1</v>
      </c>
      <c r="J177" s="4">
        <v>1</v>
      </c>
      <c r="O177" s="52"/>
      <c r="P177" s="52"/>
      <c r="Q177" s="4">
        <v>2020</v>
      </c>
      <c r="R177" s="4">
        <v>7</v>
      </c>
      <c r="S177" s="3">
        <f t="shared" si="38"/>
        <v>0.42857142857142855</v>
      </c>
      <c r="T177" s="3">
        <f t="shared" si="39"/>
        <v>0.2857142857142857</v>
      </c>
      <c r="U177" s="3">
        <f t="shared" si="40"/>
        <v>0.2857142857142857</v>
      </c>
      <c r="V177" s="3">
        <f t="shared" si="41"/>
        <v>0.2857142857142857</v>
      </c>
      <c r="W177" s="3">
        <f>I177/$D177</f>
        <v>0.14285714285714285</v>
      </c>
      <c r="X177" s="3">
        <f t="shared" si="44"/>
        <v>0.14285714285714285</v>
      </c>
      <c r="Y177" s="4"/>
      <c r="Z177" s="4"/>
      <c r="AA177" s="4"/>
    </row>
    <row r="178" spans="1:27" x14ac:dyDescent="0.25">
      <c r="A178" s="52"/>
      <c r="B178" s="52"/>
      <c r="C178" s="4">
        <v>2021</v>
      </c>
      <c r="D178" s="4">
        <v>3</v>
      </c>
      <c r="E178" s="4">
        <v>2</v>
      </c>
      <c r="F178" s="4">
        <v>2</v>
      </c>
      <c r="G178" s="4">
        <v>2</v>
      </c>
      <c r="H178" s="4">
        <v>1</v>
      </c>
      <c r="I178" s="4">
        <v>0</v>
      </c>
      <c r="O178" s="52"/>
      <c r="P178" s="52"/>
      <c r="Q178" s="4">
        <v>2021</v>
      </c>
      <c r="R178" s="4">
        <v>3</v>
      </c>
      <c r="S178" s="3">
        <f t="shared" si="38"/>
        <v>0.66666666666666663</v>
      </c>
      <c r="T178" s="3">
        <f t="shared" si="39"/>
        <v>0.66666666666666663</v>
      </c>
      <c r="U178" s="3">
        <f t="shared" si="40"/>
        <v>0.66666666666666663</v>
      </c>
      <c r="V178" s="3">
        <f>H178/$D178</f>
        <v>0.33333333333333331</v>
      </c>
      <c r="W178" s="3">
        <f>I178/$D178</f>
        <v>0</v>
      </c>
      <c r="X178" s="3"/>
      <c r="Y178" s="4"/>
      <c r="Z178" s="4"/>
      <c r="AA178" s="4"/>
    </row>
    <row r="179" spans="1:27" x14ac:dyDescent="0.25">
      <c r="A179" s="52"/>
      <c r="B179" s="52"/>
      <c r="C179" s="4">
        <v>2022</v>
      </c>
      <c r="D179" s="4">
        <v>6</v>
      </c>
      <c r="E179" s="4">
        <v>6</v>
      </c>
      <c r="F179" s="4">
        <v>5</v>
      </c>
      <c r="G179" s="4">
        <v>5</v>
      </c>
      <c r="H179" s="4">
        <v>4</v>
      </c>
      <c r="O179" s="52"/>
      <c r="P179" s="52"/>
      <c r="Q179" s="4">
        <v>2022</v>
      </c>
      <c r="R179" s="4">
        <v>6</v>
      </c>
      <c r="S179" s="3">
        <f t="shared" si="38"/>
        <v>1</v>
      </c>
      <c r="T179" s="3">
        <f t="shared" si="39"/>
        <v>0.83333333333333337</v>
      </c>
      <c r="U179" s="3">
        <f>G179/$D179</f>
        <v>0.83333333333333337</v>
      </c>
      <c r="V179" s="3">
        <f>H179/$D179</f>
        <v>0.66666666666666663</v>
      </c>
      <c r="W179" s="3"/>
      <c r="X179" s="3"/>
      <c r="Y179" s="4"/>
      <c r="Z179" s="4"/>
      <c r="AA179" s="4"/>
    </row>
    <row r="180" spans="1:27" x14ac:dyDescent="0.25">
      <c r="A180" s="52"/>
      <c r="B180" s="52"/>
      <c r="C180" s="4">
        <v>2023</v>
      </c>
      <c r="D180" s="4">
        <v>6</v>
      </c>
      <c r="E180" s="4">
        <v>6</v>
      </c>
      <c r="F180" s="4">
        <v>4</v>
      </c>
      <c r="G180" s="4">
        <v>2</v>
      </c>
      <c r="O180" s="52"/>
      <c r="P180" s="52"/>
      <c r="Q180" s="4">
        <v>2023</v>
      </c>
      <c r="R180" s="4">
        <v>6</v>
      </c>
      <c r="S180" s="3">
        <f t="shared" si="38"/>
        <v>1</v>
      </c>
      <c r="T180" s="3">
        <f>F180/$D180</f>
        <v>0.66666666666666663</v>
      </c>
      <c r="U180" s="3">
        <f>G180/$D180</f>
        <v>0.33333333333333331</v>
      </c>
      <c r="V180" s="3"/>
      <c r="W180" s="3"/>
      <c r="X180" s="3"/>
      <c r="Y180" s="4"/>
      <c r="Z180" s="4"/>
      <c r="AA180" s="4"/>
    </row>
    <row r="181" spans="1:27" x14ac:dyDescent="0.25">
      <c r="A181" s="52"/>
      <c r="B181" s="52"/>
      <c r="C181" s="4">
        <v>2024</v>
      </c>
      <c r="D181" s="4">
        <v>7</v>
      </c>
      <c r="E181" s="4">
        <v>3</v>
      </c>
      <c r="F181" s="4">
        <v>3</v>
      </c>
      <c r="O181" s="52"/>
      <c r="P181" s="52"/>
      <c r="Q181" s="4">
        <v>2024</v>
      </c>
      <c r="R181" s="4">
        <v>7</v>
      </c>
      <c r="S181" s="3">
        <f>E181/$D181</f>
        <v>0.42857142857142855</v>
      </c>
      <c r="T181" s="3">
        <f>F181/$D181</f>
        <v>0.42857142857142855</v>
      </c>
      <c r="U181" s="3"/>
      <c r="V181" s="3"/>
      <c r="W181" s="3"/>
      <c r="X181" s="3"/>
      <c r="Y181" s="4"/>
      <c r="Z181" s="4"/>
      <c r="AA181" s="4"/>
    </row>
    <row r="182" spans="1:27" x14ac:dyDescent="0.25">
      <c r="A182" s="52"/>
      <c r="B182" s="52"/>
      <c r="C182" s="4">
        <v>2025</v>
      </c>
      <c r="D182" s="4">
        <v>6</v>
      </c>
      <c r="E182" s="4">
        <v>5</v>
      </c>
      <c r="O182" s="52"/>
      <c r="P182" s="52"/>
      <c r="Q182" s="4">
        <v>2025</v>
      </c>
      <c r="R182" s="4">
        <f>D182</f>
        <v>6</v>
      </c>
      <c r="S182" s="3">
        <f>E182/$D182</f>
        <v>0.83333333333333337</v>
      </c>
      <c r="T182" s="3"/>
      <c r="U182" s="3"/>
      <c r="V182" s="3"/>
      <c r="W182" s="3"/>
      <c r="X182" s="3"/>
      <c r="Y182" s="4"/>
      <c r="Z182" s="4"/>
      <c r="AA182" s="4"/>
    </row>
    <row r="183" spans="1:27" x14ac:dyDescent="0.25">
      <c r="A183" s="52"/>
      <c r="B183" s="52" t="s">
        <v>91</v>
      </c>
      <c r="C183" s="4">
        <v>2016</v>
      </c>
      <c r="D183" s="38">
        <v>25</v>
      </c>
      <c r="E183" s="38">
        <v>18</v>
      </c>
      <c r="F183" s="38">
        <v>8</v>
      </c>
      <c r="G183" s="38">
        <v>2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O183" s="52"/>
      <c r="P183" s="52" t="s">
        <v>91</v>
      </c>
      <c r="Q183" s="4">
        <v>2016</v>
      </c>
      <c r="R183" s="4">
        <v>25</v>
      </c>
      <c r="S183" s="3">
        <f t="shared" si="38"/>
        <v>0.72</v>
      </c>
      <c r="T183" s="3">
        <f t="shared" si="39"/>
        <v>0.32</v>
      </c>
      <c r="U183" s="3">
        <f t="shared" si="40"/>
        <v>0.08</v>
      </c>
      <c r="V183" s="3">
        <f t="shared" si="41"/>
        <v>0</v>
      </c>
      <c r="W183" s="3">
        <f t="shared" si="42"/>
        <v>0</v>
      </c>
      <c r="X183" s="3">
        <f>J183/$D183</f>
        <v>0</v>
      </c>
      <c r="Y183" s="3">
        <f t="shared" ref="Y183:AA185" si="47">K183/$D183</f>
        <v>0</v>
      </c>
      <c r="Z183" s="3">
        <f t="shared" si="47"/>
        <v>0</v>
      </c>
      <c r="AA183" s="3">
        <f t="shared" si="47"/>
        <v>0</v>
      </c>
    </row>
    <row r="184" spans="1:27" x14ac:dyDescent="0.25">
      <c r="A184" s="52"/>
      <c r="B184" s="52"/>
      <c r="C184" s="4">
        <v>2017</v>
      </c>
      <c r="D184" s="38">
        <v>42</v>
      </c>
      <c r="E184" s="38">
        <v>38</v>
      </c>
      <c r="F184" s="38">
        <v>28</v>
      </c>
      <c r="G184" s="38">
        <v>6</v>
      </c>
      <c r="H184" s="38">
        <v>3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O184" s="52"/>
      <c r="P184" s="52"/>
      <c r="Q184" s="4">
        <v>2017</v>
      </c>
      <c r="R184" s="4">
        <v>42</v>
      </c>
      <c r="S184" s="3">
        <f t="shared" si="38"/>
        <v>0.90476190476190477</v>
      </c>
      <c r="T184" s="3">
        <f t="shared" si="39"/>
        <v>0.66666666666666663</v>
      </c>
      <c r="U184" s="3">
        <f t="shared" si="40"/>
        <v>0.14285714285714285</v>
      </c>
      <c r="V184" s="3">
        <f t="shared" si="41"/>
        <v>7.1428571428571425E-2</v>
      </c>
      <c r="W184" s="3">
        <f t="shared" si="42"/>
        <v>0</v>
      </c>
      <c r="X184" s="3">
        <f>J184/$D184</f>
        <v>0</v>
      </c>
      <c r="Y184" s="3">
        <f t="shared" si="47"/>
        <v>0</v>
      </c>
      <c r="Z184" s="3">
        <f t="shared" si="47"/>
        <v>0</v>
      </c>
      <c r="AA184" s="3">
        <f t="shared" si="47"/>
        <v>0</v>
      </c>
    </row>
    <row r="185" spans="1:27" x14ac:dyDescent="0.25">
      <c r="A185" s="52"/>
      <c r="B185" s="52"/>
      <c r="C185" s="4">
        <v>2018</v>
      </c>
      <c r="D185" s="38">
        <v>35</v>
      </c>
      <c r="E185" s="38">
        <v>28</v>
      </c>
      <c r="F185" s="38">
        <v>23</v>
      </c>
      <c r="G185" s="38">
        <v>9</v>
      </c>
      <c r="H185" s="38">
        <v>3</v>
      </c>
      <c r="I185" s="38">
        <v>1</v>
      </c>
      <c r="J185" s="38">
        <v>0</v>
      </c>
      <c r="K185" s="38">
        <v>0</v>
      </c>
      <c r="L185" s="38">
        <v>0</v>
      </c>
      <c r="M185" s="38"/>
      <c r="O185" s="52"/>
      <c r="P185" s="52"/>
      <c r="Q185" s="4">
        <v>2018</v>
      </c>
      <c r="R185" s="4">
        <v>35</v>
      </c>
      <c r="S185" s="3">
        <f t="shared" si="38"/>
        <v>0.8</v>
      </c>
      <c r="T185" s="3">
        <f t="shared" si="39"/>
        <v>0.65714285714285714</v>
      </c>
      <c r="U185" s="3">
        <f t="shared" si="40"/>
        <v>0.25714285714285712</v>
      </c>
      <c r="V185" s="3">
        <f t="shared" si="41"/>
        <v>8.5714285714285715E-2</v>
      </c>
      <c r="W185" s="3">
        <f t="shared" si="42"/>
        <v>2.8571428571428571E-2</v>
      </c>
      <c r="X185" s="3">
        <f>J185/$D185</f>
        <v>0</v>
      </c>
      <c r="Y185" s="3">
        <f t="shared" si="47"/>
        <v>0</v>
      </c>
      <c r="Z185" s="3">
        <f t="shared" si="47"/>
        <v>0</v>
      </c>
      <c r="AA185" s="4"/>
    </row>
    <row r="186" spans="1:27" x14ac:dyDescent="0.25">
      <c r="A186" s="52"/>
      <c r="B186" s="52"/>
      <c r="C186" s="4">
        <v>2019</v>
      </c>
      <c r="D186" s="38">
        <v>30</v>
      </c>
      <c r="E186" s="38">
        <v>27</v>
      </c>
      <c r="F186" s="38">
        <v>26</v>
      </c>
      <c r="G186" s="38">
        <v>9</v>
      </c>
      <c r="H186" s="38">
        <v>2</v>
      </c>
      <c r="I186" s="38">
        <v>1</v>
      </c>
      <c r="J186" s="38">
        <v>0</v>
      </c>
      <c r="K186" s="38">
        <v>0</v>
      </c>
      <c r="L186" s="38"/>
      <c r="M186" s="38"/>
      <c r="O186" s="52"/>
      <c r="P186" s="52"/>
      <c r="Q186" s="4">
        <v>2019</v>
      </c>
      <c r="R186" s="4">
        <v>30</v>
      </c>
      <c r="S186" s="3">
        <f t="shared" si="38"/>
        <v>0.9</v>
      </c>
      <c r="T186" s="3">
        <f t="shared" si="39"/>
        <v>0.8666666666666667</v>
      </c>
      <c r="U186" s="3">
        <f t="shared" si="40"/>
        <v>0.3</v>
      </c>
      <c r="V186" s="3">
        <f t="shared" si="41"/>
        <v>6.6666666666666666E-2</v>
      </c>
      <c r="W186" s="3">
        <f t="shared" si="42"/>
        <v>3.3333333333333333E-2</v>
      </c>
      <c r="X186" s="3">
        <f>J186/$D186</f>
        <v>0</v>
      </c>
      <c r="Y186" s="3">
        <f>K186/$D186</f>
        <v>0</v>
      </c>
      <c r="Z186" s="4"/>
      <c r="AA186" s="4"/>
    </row>
    <row r="187" spans="1:27" x14ac:dyDescent="0.25">
      <c r="A187" s="52"/>
      <c r="B187" s="52"/>
      <c r="C187" s="4">
        <v>2020</v>
      </c>
      <c r="D187" s="38">
        <v>44</v>
      </c>
      <c r="E187" s="38">
        <v>35</v>
      </c>
      <c r="F187" s="38">
        <v>31</v>
      </c>
      <c r="G187" s="38">
        <v>10</v>
      </c>
      <c r="H187" s="38">
        <v>3</v>
      </c>
      <c r="I187" s="38">
        <v>1</v>
      </c>
      <c r="J187" s="38">
        <v>0</v>
      </c>
      <c r="K187" s="38"/>
      <c r="L187" s="38"/>
      <c r="M187" s="38"/>
      <c r="O187" s="52"/>
      <c r="P187" s="52"/>
      <c r="Q187" s="4">
        <v>2020</v>
      </c>
      <c r="R187" s="4">
        <v>44</v>
      </c>
      <c r="S187" s="3">
        <f t="shared" si="38"/>
        <v>0.79545454545454541</v>
      </c>
      <c r="T187" s="3">
        <f t="shared" si="39"/>
        <v>0.70454545454545459</v>
      </c>
      <c r="U187" s="3">
        <f t="shared" si="40"/>
        <v>0.22727272727272727</v>
      </c>
      <c r="V187" s="3">
        <f t="shared" si="41"/>
        <v>6.8181818181818177E-2</v>
      </c>
      <c r="W187" s="3">
        <f>I187/$D187</f>
        <v>2.2727272727272728E-2</v>
      </c>
      <c r="X187" s="3">
        <f>J187/$D187</f>
        <v>0</v>
      </c>
      <c r="Y187" s="4"/>
      <c r="Z187" s="4"/>
      <c r="AA187" s="4"/>
    </row>
    <row r="188" spans="1:27" x14ac:dyDescent="0.25">
      <c r="A188" s="52"/>
      <c r="B188" s="52"/>
      <c r="C188" s="4">
        <v>2021</v>
      </c>
      <c r="D188" s="38">
        <v>35</v>
      </c>
      <c r="E188" s="38">
        <v>24</v>
      </c>
      <c r="F188" s="38">
        <v>18</v>
      </c>
      <c r="G188" s="38">
        <v>5</v>
      </c>
      <c r="H188" s="38">
        <v>0</v>
      </c>
      <c r="I188" s="38">
        <v>0</v>
      </c>
      <c r="J188" s="38"/>
      <c r="K188" s="38"/>
      <c r="L188" s="38"/>
      <c r="M188" s="38"/>
      <c r="O188" s="52"/>
      <c r="P188" s="52"/>
      <c r="Q188" s="4">
        <v>2021</v>
      </c>
      <c r="R188" s="4">
        <v>35</v>
      </c>
      <c r="S188" s="3">
        <f t="shared" si="38"/>
        <v>0.68571428571428572</v>
      </c>
      <c r="T188" s="3">
        <f t="shared" si="39"/>
        <v>0.51428571428571423</v>
      </c>
      <c r="U188" s="3">
        <f t="shared" si="40"/>
        <v>0.14285714285714285</v>
      </c>
      <c r="V188" s="3">
        <f>H188/$D188</f>
        <v>0</v>
      </c>
      <c r="W188" s="3">
        <f>I188/$D188</f>
        <v>0</v>
      </c>
      <c r="X188" s="3"/>
      <c r="Y188" s="4"/>
      <c r="Z188" s="4"/>
      <c r="AA188" s="4"/>
    </row>
    <row r="189" spans="1:27" x14ac:dyDescent="0.25">
      <c r="A189" s="52"/>
      <c r="B189" s="52"/>
      <c r="C189" s="4">
        <v>2022</v>
      </c>
      <c r="D189" s="38">
        <v>32</v>
      </c>
      <c r="E189" s="38">
        <v>27</v>
      </c>
      <c r="F189" s="38">
        <v>25</v>
      </c>
      <c r="G189" s="38">
        <v>12</v>
      </c>
      <c r="H189" s="38">
        <v>1</v>
      </c>
      <c r="I189" s="38"/>
      <c r="J189" s="38"/>
      <c r="K189" s="38"/>
      <c r="L189" s="38"/>
      <c r="M189" s="38"/>
      <c r="O189" s="52"/>
      <c r="P189" s="52"/>
      <c r="Q189" s="4">
        <v>2022</v>
      </c>
      <c r="R189" s="4">
        <v>32</v>
      </c>
      <c r="S189" s="3">
        <f t="shared" si="38"/>
        <v>0.84375</v>
      </c>
      <c r="T189" s="3">
        <f t="shared" si="39"/>
        <v>0.78125</v>
      </c>
      <c r="U189" s="3">
        <f>G189/$D189</f>
        <v>0.375</v>
      </c>
      <c r="V189" s="3">
        <f>H189/$D189</f>
        <v>3.125E-2</v>
      </c>
      <c r="W189" s="3"/>
      <c r="X189" s="3"/>
      <c r="Y189" s="4"/>
      <c r="Z189" s="4"/>
      <c r="AA189" s="4"/>
    </row>
    <row r="190" spans="1:27" x14ac:dyDescent="0.25">
      <c r="A190" s="52"/>
      <c r="B190" s="52"/>
      <c r="C190" s="4">
        <v>2023</v>
      </c>
      <c r="D190" s="38">
        <v>35</v>
      </c>
      <c r="E190" s="38">
        <v>30</v>
      </c>
      <c r="F190" s="38">
        <v>21</v>
      </c>
      <c r="G190" s="38">
        <v>6</v>
      </c>
      <c r="H190" s="38"/>
      <c r="I190" s="38"/>
      <c r="J190" s="38"/>
      <c r="K190" s="38"/>
      <c r="L190" s="38"/>
      <c r="M190" s="38"/>
      <c r="O190" s="52"/>
      <c r="P190" s="52"/>
      <c r="Q190" s="4">
        <v>2023</v>
      </c>
      <c r="R190" s="4">
        <v>35</v>
      </c>
      <c r="S190" s="3">
        <f t="shared" si="38"/>
        <v>0.8571428571428571</v>
      </c>
      <c r="T190" s="3">
        <f>F190/$D190</f>
        <v>0.6</v>
      </c>
      <c r="U190" s="3">
        <f>G190/$D190</f>
        <v>0.17142857142857143</v>
      </c>
      <c r="V190" s="3"/>
      <c r="W190" s="3"/>
      <c r="X190" s="3"/>
      <c r="Y190" s="4"/>
      <c r="Z190" s="4"/>
      <c r="AA190" s="4"/>
    </row>
    <row r="191" spans="1:27" x14ac:dyDescent="0.25">
      <c r="A191" s="52"/>
      <c r="B191" s="52"/>
      <c r="C191" s="4">
        <v>2024</v>
      </c>
      <c r="D191" s="38">
        <v>48</v>
      </c>
      <c r="E191" s="38">
        <v>41</v>
      </c>
      <c r="F191" s="38">
        <v>28</v>
      </c>
      <c r="G191" s="38"/>
      <c r="H191" s="38"/>
      <c r="I191" s="38"/>
      <c r="J191" s="38"/>
      <c r="K191" s="38"/>
      <c r="L191" s="38"/>
      <c r="M191" s="38"/>
      <c r="O191" s="52"/>
      <c r="P191" s="52"/>
      <c r="Q191" s="4">
        <v>2024</v>
      </c>
      <c r="R191" s="4">
        <v>48</v>
      </c>
      <c r="S191" s="3">
        <f>E191/$D191</f>
        <v>0.85416666666666663</v>
      </c>
      <c r="T191" s="3">
        <f>F191/$D191</f>
        <v>0.58333333333333337</v>
      </c>
      <c r="U191" s="3"/>
      <c r="V191" s="3"/>
      <c r="W191" s="3"/>
      <c r="X191" s="3"/>
      <c r="Y191" s="4"/>
      <c r="Z191" s="4"/>
      <c r="AA191" s="4"/>
    </row>
    <row r="192" spans="1:27" x14ac:dyDescent="0.25">
      <c r="A192" s="52"/>
      <c r="B192" s="52"/>
      <c r="C192" s="4">
        <v>2025</v>
      </c>
      <c r="D192" s="38">
        <v>41</v>
      </c>
      <c r="E192" s="38">
        <v>31</v>
      </c>
      <c r="F192" s="38"/>
      <c r="G192" s="38"/>
      <c r="H192" s="38"/>
      <c r="I192" s="38"/>
      <c r="J192" s="38"/>
      <c r="K192" s="38"/>
      <c r="L192" s="38"/>
      <c r="M192" s="38"/>
      <c r="O192" s="52"/>
      <c r="P192" s="52"/>
      <c r="Q192" s="4">
        <v>2025</v>
      </c>
      <c r="R192" s="4">
        <f>D192</f>
        <v>41</v>
      </c>
      <c r="S192" s="3">
        <f>E192/$D192</f>
        <v>0.75609756097560976</v>
      </c>
      <c r="T192" s="3"/>
      <c r="U192" s="3"/>
      <c r="V192" s="3"/>
      <c r="W192" s="3"/>
      <c r="X192" s="3"/>
      <c r="Y192" s="4"/>
      <c r="Z192" s="4"/>
      <c r="AA192" s="4"/>
    </row>
    <row r="193" spans="1:27" x14ac:dyDescent="0.25">
      <c r="A193" s="52" t="s">
        <v>92</v>
      </c>
      <c r="B193" s="52" t="s">
        <v>93</v>
      </c>
      <c r="C193" s="4">
        <v>2016</v>
      </c>
      <c r="D193" s="4">
        <v>17</v>
      </c>
      <c r="E193" s="4">
        <v>11</v>
      </c>
      <c r="F193" s="4">
        <v>1</v>
      </c>
      <c r="G193" s="4">
        <v>0</v>
      </c>
      <c r="H193" s="4">
        <v>1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O193" s="52" t="s">
        <v>94</v>
      </c>
      <c r="P193" s="51" t="s">
        <v>93</v>
      </c>
      <c r="Q193" s="4">
        <v>2016</v>
      </c>
      <c r="R193" s="4">
        <v>17</v>
      </c>
      <c r="S193" s="3">
        <f t="shared" si="38"/>
        <v>0.6470588235294118</v>
      </c>
      <c r="T193" s="3">
        <f t="shared" si="39"/>
        <v>5.8823529411764705E-2</v>
      </c>
      <c r="U193" s="3">
        <f t="shared" si="40"/>
        <v>0</v>
      </c>
      <c r="V193" s="3">
        <f t="shared" si="41"/>
        <v>5.8823529411764705E-2</v>
      </c>
      <c r="W193" s="3">
        <f t="shared" si="42"/>
        <v>0</v>
      </c>
      <c r="X193" s="3">
        <f>J193/$D193</f>
        <v>0</v>
      </c>
      <c r="Y193" s="3">
        <f t="shared" ref="Y193:AA195" si="48">K193/$D193</f>
        <v>0</v>
      </c>
      <c r="Z193" s="3">
        <f t="shared" si="48"/>
        <v>0</v>
      </c>
      <c r="AA193" s="3">
        <f t="shared" si="48"/>
        <v>0</v>
      </c>
    </row>
    <row r="194" spans="1:27" x14ac:dyDescent="0.25">
      <c r="A194" s="52"/>
      <c r="B194" s="52"/>
      <c r="C194" s="4">
        <v>2017</v>
      </c>
      <c r="D194" s="4">
        <v>17</v>
      </c>
      <c r="E194" s="4">
        <v>12</v>
      </c>
      <c r="F194" s="4">
        <v>5</v>
      </c>
      <c r="G194" s="4">
        <v>1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O194" s="52"/>
      <c r="P194" s="51"/>
      <c r="Q194" s="4">
        <v>2017</v>
      </c>
      <c r="R194" s="4">
        <v>17</v>
      </c>
      <c r="S194" s="3">
        <f t="shared" si="38"/>
        <v>0.70588235294117652</v>
      </c>
      <c r="T194" s="3">
        <f t="shared" si="39"/>
        <v>0.29411764705882354</v>
      </c>
      <c r="U194" s="3">
        <f t="shared" si="40"/>
        <v>5.8823529411764705E-2</v>
      </c>
      <c r="V194" s="3">
        <f t="shared" si="41"/>
        <v>0</v>
      </c>
      <c r="W194" s="3">
        <f t="shared" si="42"/>
        <v>0</v>
      </c>
      <c r="X194" s="3">
        <f>J194/$D194</f>
        <v>0</v>
      </c>
      <c r="Y194" s="3">
        <f t="shared" si="48"/>
        <v>0</v>
      </c>
      <c r="Z194" s="3">
        <f t="shared" si="48"/>
        <v>0</v>
      </c>
      <c r="AA194" s="3">
        <f t="shared" si="48"/>
        <v>0</v>
      </c>
    </row>
    <row r="195" spans="1:27" x14ac:dyDescent="0.25">
      <c r="A195" s="52"/>
      <c r="B195" s="52"/>
      <c r="C195" s="4">
        <v>2018</v>
      </c>
      <c r="D195" s="4">
        <v>24</v>
      </c>
      <c r="E195" s="4">
        <v>17</v>
      </c>
      <c r="F195" s="4">
        <v>8</v>
      </c>
      <c r="G195" s="4">
        <v>1</v>
      </c>
      <c r="H195" s="4">
        <v>0</v>
      </c>
      <c r="I195" s="4">
        <v>1</v>
      </c>
      <c r="J195" s="4">
        <v>1</v>
      </c>
      <c r="K195" s="4">
        <v>0</v>
      </c>
      <c r="L195" s="4">
        <v>0</v>
      </c>
      <c r="O195" s="52"/>
      <c r="P195" s="51"/>
      <c r="Q195" s="4">
        <v>2018</v>
      </c>
      <c r="R195" s="4">
        <v>24</v>
      </c>
      <c r="S195" s="3">
        <f t="shared" si="38"/>
        <v>0.70833333333333337</v>
      </c>
      <c r="T195" s="3">
        <f t="shared" si="39"/>
        <v>0.33333333333333331</v>
      </c>
      <c r="U195" s="3">
        <f t="shared" si="40"/>
        <v>4.1666666666666664E-2</v>
      </c>
      <c r="V195" s="3">
        <f t="shared" si="41"/>
        <v>0</v>
      </c>
      <c r="W195" s="3">
        <f t="shared" si="42"/>
        <v>4.1666666666666664E-2</v>
      </c>
      <c r="X195" s="3">
        <f>J195/$D195</f>
        <v>4.1666666666666664E-2</v>
      </c>
      <c r="Y195" s="3">
        <f t="shared" si="48"/>
        <v>0</v>
      </c>
      <c r="Z195" s="3">
        <f t="shared" si="48"/>
        <v>0</v>
      </c>
      <c r="AA195" s="4"/>
    </row>
    <row r="196" spans="1:27" x14ac:dyDescent="0.25">
      <c r="A196" s="52"/>
      <c r="B196" s="52"/>
      <c r="C196" s="4">
        <v>2019</v>
      </c>
      <c r="D196" s="4">
        <v>22</v>
      </c>
      <c r="E196" s="4">
        <v>15</v>
      </c>
      <c r="F196" s="4">
        <v>9</v>
      </c>
      <c r="G196" s="4">
        <v>2</v>
      </c>
      <c r="H196" s="4">
        <v>1</v>
      </c>
      <c r="I196" s="4">
        <v>0</v>
      </c>
      <c r="J196" s="4">
        <v>0</v>
      </c>
      <c r="K196" s="4">
        <v>0</v>
      </c>
      <c r="O196" s="52"/>
      <c r="P196" s="51"/>
      <c r="Q196" s="4">
        <v>2019</v>
      </c>
      <c r="R196" s="4">
        <v>22</v>
      </c>
      <c r="S196" s="3">
        <f t="shared" si="38"/>
        <v>0.68181818181818177</v>
      </c>
      <c r="T196" s="3">
        <f t="shared" si="39"/>
        <v>0.40909090909090912</v>
      </c>
      <c r="U196" s="3">
        <f t="shared" si="40"/>
        <v>9.0909090909090912E-2</v>
      </c>
      <c r="V196" s="3">
        <f t="shared" si="41"/>
        <v>4.5454545454545456E-2</v>
      </c>
      <c r="W196" s="3">
        <f t="shared" si="42"/>
        <v>0</v>
      </c>
      <c r="X196" s="3">
        <f>J196/$D196</f>
        <v>0</v>
      </c>
      <c r="Y196" s="3">
        <f>K196/$D196</f>
        <v>0</v>
      </c>
      <c r="Z196" s="4"/>
      <c r="AA196" s="4"/>
    </row>
    <row r="197" spans="1:27" x14ac:dyDescent="0.25">
      <c r="A197" s="52"/>
      <c r="B197" s="52"/>
      <c r="C197" s="4">
        <v>2020</v>
      </c>
      <c r="D197" s="4">
        <v>57</v>
      </c>
      <c r="E197" s="4">
        <v>44</v>
      </c>
      <c r="F197" s="4">
        <v>23</v>
      </c>
      <c r="G197" s="4">
        <v>8</v>
      </c>
      <c r="H197" s="4">
        <v>3</v>
      </c>
      <c r="I197" s="4">
        <v>0</v>
      </c>
      <c r="J197" s="4">
        <v>0</v>
      </c>
      <c r="O197" s="52"/>
      <c r="P197" s="51"/>
      <c r="Q197" s="4">
        <v>2020</v>
      </c>
      <c r="R197" s="4">
        <v>57</v>
      </c>
      <c r="S197" s="3">
        <f t="shared" si="38"/>
        <v>0.77192982456140347</v>
      </c>
      <c r="T197" s="3">
        <f t="shared" si="39"/>
        <v>0.40350877192982454</v>
      </c>
      <c r="U197" s="3">
        <f t="shared" si="40"/>
        <v>0.14035087719298245</v>
      </c>
      <c r="V197" s="3">
        <f t="shared" si="41"/>
        <v>5.2631578947368418E-2</v>
      </c>
      <c r="W197" s="3">
        <f>I197/$D197</f>
        <v>0</v>
      </c>
      <c r="X197" s="3">
        <f>J197/$D197</f>
        <v>0</v>
      </c>
      <c r="Y197" s="4"/>
      <c r="Z197" s="4"/>
      <c r="AA197" s="4"/>
    </row>
    <row r="198" spans="1:27" x14ac:dyDescent="0.25">
      <c r="A198" s="52"/>
      <c r="B198" s="52"/>
      <c r="C198" s="4">
        <v>2021</v>
      </c>
      <c r="D198" s="4">
        <v>41</v>
      </c>
      <c r="E198" s="4">
        <v>28</v>
      </c>
      <c r="F198" s="4">
        <v>22</v>
      </c>
      <c r="G198" s="4">
        <v>11</v>
      </c>
      <c r="H198" s="4">
        <v>1</v>
      </c>
      <c r="I198" s="4">
        <v>0</v>
      </c>
      <c r="O198" s="52"/>
      <c r="P198" s="51"/>
      <c r="Q198" s="4">
        <v>2021</v>
      </c>
      <c r="R198" s="4">
        <v>41</v>
      </c>
      <c r="S198" s="3">
        <f t="shared" si="38"/>
        <v>0.68292682926829273</v>
      </c>
      <c r="T198" s="3">
        <f t="shared" si="39"/>
        <v>0.53658536585365857</v>
      </c>
      <c r="U198" s="3">
        <f t="shared" si="40"/>
        <v>0.26829268292682928</v>
      </c>
      <c r="V198" s="3">
        <f>H198/$D198</f>
        <v>2.4390243902439025E-2</v>
      </c>
      <c r="W198" s="3">
        <f>I198/$D198</f>
        <v>0</v>
      </c>
      <c r="X198" s="3"/>
      <c r="Y198" s="4"/>
      <c r="Z198" s="4"/>
      <c r="AA198" s="4"/>
    </row>
    <row r="199" spans="1:27" x14ac:dyDescent="0.25">
      <c r="A199" s="52"/>
      <c r="B199" s="52"/>
      <c r="C199" s="4">
        <v>2022</v>
      </c>
      <c r="D199" s="4">
        <v>36</v>
      </c>
      <c r="E199" s="4">
        <v>27</v>
      </c>
      <c r="F199" s="4">
        <v>10</v>
      </c>
      <c r="G199" s="4">
        <v>1</v>
      </c>
      <c r="H199" s="4">
        <v>0</v>
      </c>
      <c r="O199" s="52"/>
      <c r="P199" s="51"/>
      <c r="Q199" s="4">
        <v>2022</v>
      </c>
      <c r="R199" s="4">
        <v>36</v>
      </c>
      <c r="S199" s="3">
        <f t="shared" si="38"/>
        <v>0.75</v>
      </c>
      <c r="T199" s="3">
        <f t="shared" si="39"/>
        <v>0.27777777777777779</v>
      </c>
      <c r="U199" s="3">
        <f>G199/$D199</f>
        <v>2.7777777777777776E-2</v>
      </c>
      <c r="V199" s="3">
        <f>H199/$D199</f>
        <v>0</v>
      </c>
      <c r="W199" s="3"/>
      <c r="X199" s="3"/>
      <c r="Y199" s="4"/>
      <c r="Z199" s="4"/>
      <c r="AA199" s="4"/>
    </row>
    <row r="200" spans="1:27" x14ac:dyDescent="0.25">
      <c r="A200" s="52"/>
      <c r="B200" s="52"/>
      <c r="C200" s="4">
        <v>2023</v>
      </c>
      <c r="D200" s="4">
        <v>34</v>
      </c>
      <c r="E200" s="4">
        <v>27</v>
      </c>
      <c r="F200" s="4">
        <v>14</v>
      </c>
      <c r="G200" s="4">
        <v>2</v>
      </c>
      <c r="O200" s="52"/>
      <c r="P200" s="51"/>
      <c r="Q200" s="4">
        <v>2023</v>
      </c>
      <c r="R200" s="4">
        <v>34</v>
      </c>
      <c r="S200" s="3">
        <f t="shared" si="38"/>
        <v>0.79411764705882348</v>
      </c>
      <c r="T200" s="3">
        <f>F200/$D200</f>
        <v>0.41176470588235292</v>
      </c>
      <c r="U200" s="3">
        <f>G200/$D200</f>
        <v>5.8823529411764705E-2</v>
      </c>
      <c r="V200" s="3"/>
      <c r="W200" s="3"/>
      <c r="X200" s="3"/>
      <c r="Y200" s="4"/>
      <c r="Z200" s="4"/>
      <c r="AA200" s="4"/>
    </row>
    <row r="201" spans="1:27" x14ac:dyDescent="0.25">
      <c r="A201" s="52"/>
      <c r="B201" s="52"/>
      <c r="C201" s="4">
        <v>2024</v>
      </c>
      <c r="D201" s="4">
        <v>42</v>
      </c>
      <c r="E201" s="4">
        <v>32</v>
      </c>
      <c r="F201" s="4">
        <v>17</v>
      </c>
      <c r="O201" s="52"/>
      <c r="P201" s="51"/>
      <c r="Q201" s="4">
        <v>2024</v>
      </c>
      <c r="R201" s="4">
        <v>42</v>
      </c>
      <c r="S201" s="3">
        <f>E201/$D201</f>
        <v>0.76190476190476186</v>
      </c>
      <c r="T201" s="3">
        <f>F201/$D201</f>
        <v>0.40476190476190477</v>
      </c>
      <c r="U201" s="3"/>
      <c r="V201" s="3"/>
      <c r="W201" s="3"/>
      <c r="X201" s="3"/>
      <c r="Y201" s="4"/>
      <c r="Z201" s="4"/>
      <c r="AA201" s="4"/>
    </row>
    <row r="202" spans="1:27" x14ac:dyDescent="0.25">
      <c r="A202" s="52"/>
      <c r="B202" s="52"/>
      <c r="C202" s="4">
        <v>2025</v>
      </c>
      <c r="D202" s="4">
        <v>39</v>
      </c>
      <c r="E202" s="4">
        <v>33</v>
      </c>
      <c r="O202" s="52"/>
      <c r="P202" s="51"/>
      <c r="Q202" s="4">
        <v>2025</v>
      </c>
      <c r="R202" s="4">
        <f>D202</f>
        <v>39</v>
      </c>
      <c r="S202" s="3">
        <f>E202/$D202</f>
        <v>0.84615384615384615</v>
      </c>
      <c r="T202" s="3"/>
      <c r="U202" s="3"/>
      <c r="V202" s="3"/>
      <c r="W202" s="3"/>
      <c r="X202" s="3"/>
      <c r="Y202" s="4"/>
      <c r="Z202" s="4"/>
      <c r="AA202" s="4"/>
    </row>
    <row r="203" spans="1:27" x14ac:dyDescent="0.25">
      <c r="A203" s="52"/>
      <c r="B203" s="52" t="s">
        <v>95</v>
      </c>
      <c r="C203" s="4">
        <v>2016</v>
      </c>
      <c r="D203" s="4">
        <v>5</v>
      </c>
      <c r="E203" s="4">
        <v>2</v>
      </c>
      <c r="F203" s="4">
        <v>1</v>
      </c>
      <c r="G203" s="4">
        <v>1</v>
      </c>
      <c r="H203" s="4">
        <v>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O203" s="52"/>
      <c r="P203" s="52" t="s">
        <v>95</v>
      </c>
      <c r="Q203" s="4">
        <v>2016</v>
      </c>
      <c r="R203" s="4">
        <v>5</v>
      </c>
      <c r="S203" s="3">
        <f t="shared" si="38"/>
        <v>0.4</v>
      </c>
      <c r="T203" s="3">
        <f t="shared" si="39"/>
        <v>0.2</v>
      </c>
      <c r="U203" s="3">
        <f t="shared" si="40"/>
        <v>0.2</v>
      </c>
      <c r="V203" s="3">
        <f t="shared" si="41"/>
        <v>0.2</v>
      </c>
      <c r="W203" s="3">
        <f t="shared" si="42"/>
        <v>0</v>
      </c>
      <c r="X203" s="3">
        <f>J203/$D203</f>
        <v>0</v>
      </c>
      <c r="Y203" s="3">
        <f t="shared" ref="Y203:AA205" si="49">K203/$D203</f>
        <v>0</v>
      </c>
      <c r="Z203" s="3">
        <f t="shared" si="49"/>
        <v>0</v>
      </c>
      <c r="AA203" s="3">
        <f t="shared" si="49"/>
        <v>0</v>
      </c>
    </row>
    <row r="204" spans="1:27" x14ac:dyDescent="0.25">
      <c r="A204" s="52"/>
      <c r="B204" s="52"/>
      <c r="C204" s="4">
        <v>2017</v>
      </c>
      <c r="D204" s="4">
        <v>3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O204" s="52"/>
      <c r="P204" s="52"/>
      <c r="Q204" s="4">
        <v>2017</v>
      </c>
      <c r="R204" s="4">
        <v>3</v>
      </c>
      <c r="S204" s="3">
        <f t="shared" si="38"/>
        <v>0</v>
      </c>
      <c r="T204" s="3">
        <f t="shared" si="39"/>
        <v>0</v>
      </c>
      <c r="U204" s="3">
        <f t="shared" si="40"/>
        <v>0</v>
      </c>
      <c r="V204" s="3">
        <f t="shared" si="41"/>
        <v>0</v>
      </c>
      <c r="W204" s="3">
        <f t="shared" si="42"/>
        <v>0</v>
      </c>
      <c r="X204" s="3">
        <f>J204/$D204</f>
        <v>0</v>
      </c>
      <c r="Y204" s="3">
        <f t="shared" si="49"/>
        <v>0</v>
      </c>
      <c r="Z204" s="3">
        <f t="shared" si="49"/>
        <v>0</v>
      </c>
      <c r="AA204" s="3">
        <f t="shared" si="49"/>
        <v>0</v>
      </c>
    </row>
    <row r="205" spans="1:27" x14ac:dyDescent="0.25">
      <c r="A205" s="52"/>
      <c r="B205" s="52"/>
      <c r="C205" s="4">
        <v>2018</v>
      </c>
      <c r="D205" s="4">
        <v>9</v>
      </c>
      <c r="E205" s="4">
        <v>7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O205" s="52"/>
      <c r="P205" s="52"/>
      <c r="Q205" s="4">
        <v>2018</v>
      </c>
      <c r="R205" s="4">
        <v>9</v>
      </c>
      <c r="S205" s="3">
        <f t="shared" si="38"/>
        <v>0.77777777777777779</v>
      </c>
      <c r="T205" s="3">
        <f t="shared" si="39"/>
        <v>0</v>
      </c>
      <c r="U205" s="3">
        <f t="shared" si="40"/>
        <v>0</v>
      </c>
      <c r="V205" s="3">
        <f t="shared" si="41"/>
        <v>0</v>
      </c>
      <c r="W205" s="3">
        <f t="shared" si="42"/>
        <v>0</v>
      </c>
      <c r="X205" s="3">
        <f>J205/$D205</f>
        <v>0</v>
      </c>
      <c r="Y205" s="3">
        <f t="shared" si="49"/>
        <v>0</v>
      </c>
      <c r="Z205" s="3">
        <f t="shared" si="49"/>
        <v>0</v>
      </c>
      <c r="AA205" s="4"/>
    </row>
    <row r="206" spans="1:27" x14ac:dyDescent="0.25">
      <c r="A206" s="52"/>
      <c r="B206" s="52"/>
      <c r="C206" s="4">
        <v>2019</v>
      </c>
      <c r="D206" s="4">
        <v>9</v>
      </c>
      <c r="E206" s="4">
        <v>8</v>
      </c>
      <c r="F206" s="4">
        <v>6</v>
      </c>
      <c r="G206" s="4">
        <v>1</v>
      </c>
      <c r="H206" s="4">
        <v>1</v>
      </c>
      <c r="I206" s="4">
        <v>0</v>
      </c>
      <c r="J206" s="4">
        <v>1</v>
      </c>
      <c r="K206" s="4">
        <v>0</v>
      </c>
      <c r="O206" s="52"/>
      <c r="P206" s="52"/>
      <c r="Q206" s="4">
        <v>2019</v>
      </c>
      <c r="R206" s="4">
        <v>9</v>
      </c>
      <c r="S206" s="3">
        <f t="shared" si="38"/>
        <v>0.88888888888888884</v>
      </c>
      <c r="T206" s="3">
        <f t="shared" si="39"/>
        <v>0.66666666666666663</v>
      </c>
      <c r="U206" s="3">
        <f t="shared" si="40"/>
        <v>0.1111111111111111</v>
      </c>
      <c r="V206" s="3">
        <f t="shared" si="41"/>
        <v>0.1111111111111111</v>
      </c>
      <c r="W206" s="3">
        <f t="shared" si="42"/>
        <v>0</v>
      </c>
      <c r="X206" s="3">
        <f>J206/$D206</f>
        <v>0.1111111111111111</v>
      </c>
      <c r="Y206" s="3">
        <f>K206/$D206</f>
        <v>0</v>
      </c>
      <c r="Z206" s="4"/>
      <c r="AA206" s="4"/>
    </row>
    <row r="207" spans="1:27" x14ac:dyDescent="0.25">
      <c r="A207" s="52"/>
      <c r="B207" s="52"/>
      <c r="C207" s="4">
        <v>2020</v>
      </c>
      <c r="D207" s="4">
        <v>15</v>
      </c>
      <c r="E207" s="4">
        <v>8</v>
      </c>
      <c r="F207" s="4">
        <v>3</v>
      </c>
      <c r="G207" s="4">
        <v>0</v>
      </c>
      <c r="H207" s="4">
        <v>0</v>
      </c>
      <c r="I207" s="4">
        <v>0</v>
      </c>
      <c r="J207" s="4">
        <v>0</v>
      </c>
      <c r="O207" s="52"/>
      <c r="P207" s="52"/>
      <c r="Q207" s="4">
        <v>2020</v>
      </c>
      <c r="R207" s="4">
        <v>15</v>
      </c>
      <c r="S207" s="3">
        <f t="shared" si="38"/>
        <v>0.53333333333333333</v>
      </c>
      <c r="T207" s="3">
        <f t="shared" si="39"/>
        <v>0.2</v>
      </c>
      <c r="U207" s="3">
        <f t="shared" si="40"/>
        <v>0</v>
      </c>
      <c r="V207" s="3">
        <f t="shared" si="41"/>
        <v>0</v>
      </c>
      <c r="W207" s="3">
        <f>I207/$D207</f>
        <v>0</v>
      </c>
      <c r="X207" s="3">
        <f>J207/$D207</f>
        <v>0</v>
      </c>
      <c r="Y207" s="4"/>
      <c r="Z207" s="4"/>
      <c r="AA207" s="4"/>
    </row>
    <row r="208" spans="1:27" x14ac:dyDescent="0.25">
      <c r="A208" s="52"/>
      <c r="B208" s="52"/>
      <c r="C208" s="4">
        <v>2021</v>
      </c>
      <c r="D208" s="4">
        <v>18</v>
      </c>
      <c r="E208" s="4">
        <v>11</v>
      </c>
      <c r="F208" s="4">
        <v>7</v>
      </c>
      <c r="G208" s="4">
        <v>3</v>
      </c>
      <c r="H208" s="4">
        <v>0</v>
      </c>
      <c r="I208" s="4">
        <v>0</v>
      </c>
      <c r="O208" s="52"/>
      <c r="P208" s="52"/>
      <c r="Q208" s="4">
        <v>2021</v>
      </c>
      <c r="R208" s="4">
        <v>18</v>
      </c>
      <c r="S208" s="3">
        <f t="shared" si="38"/>
        <v>0.61111111111111116</v>
      </c>
      <c r="T208" s="3">
        <f t="shared" si="39"/>
        <v>0.3888888888888889</v>
      </c>
      <c r="U208" s="3">
        <f t="shared" si="40"/>
        <v>0.16666666666666666</v>
      </c>
      <c r="V208" s="3">
        <f>H208/$D208</f>
        <v>0</v>
      </c>
      <c r="W208" s="3">
        <f>I208/$D208</f>
        <v>0</v>
      </c>
      <c r="X208" s="3"/>
      <c r="Y208" s="4"/>
      <c r="Z208" s="4"/>
      <c r="AA208" s="4"/>
    </row>
    <row r="209" spans="1:27" x14ac:dyDescent="0.25">
      <c r="A209" s="52"/>
      <c r="B209" s="52"/>
      <c r="C209" s="4">
        <v>2022</v>
      </c>
      <c r="D209" s="4">
        <v>12</v>
      </c>
      <c r="E209" s="4">
        <v>9</v>
      </c>
      <c r="F209" s="4">
        <v>4</v>
      </c>
      <c r="G209" s="4">
        <v>1</v>
      </c>
      <c r="H209" s="4">
        <v>1</v>
      </c>
      <c r="O209" s="52"/>
      <c r="P209" s="52"/>
      <c r="Q209" s="4">
        <v>2022</v>
      </c>
      <c r="R209" s="4">
        <v>12</v>
      </c>
      <c r="S209" s="3">
        <f t="shared" si="38"/>
        <v>0.75</v>
      </c>
      <c r="T209" s="3">
        <f t="shared" si="39"/>
        <v>0.33333333333333331</v>
      </c>
      <c r="U209" s="3">
        <f>G209/$D209</f>
        <v>8.3333333333333329E-2</v>
      </c>
      <c r="V209" s="3">
        <f>H209/$D209</f>
        <v>8.3333333333333329E-2</v>
      </c>
      <c r="W209" s="3"/>
      <c r="X209" s="3"/>
      <c r="Y209" s="4"/>
      <c r="Z209" s="4"/>
      <c r="AA209" s="4"/>
    </row>
    <row r="210" spans="1:27" x14ac:dyDescent="0.25">
      <c r="A210" s="52"/>
      <c r="B210" s="52"/>
      <c r="C210" s="4">
        <v>2023</v>
      </c>
      <c r="D210" s="4">
        <v>1</v>
      </c>
      <c r="E210" s="4">
        <v>1</v>
      </c>
      <c r="F210" s="4">
        <v>0</v>
      </c>
      <c r="G210" s="4">
        <v>0</v>
      </c>
      <c r="O210" s="52"/>
      <c r="P210" s="52"/>
      <c r="Q210" s="4">
        <v>2023</v>
      </c>
      <c r="R210" s="4">
        <v>1</v>
      </c>
      <c r="S210" s="3">
        <f t="shared" si="38"/>
        <v>1</v>
      </c>
      <c r="T210" s="3">
        <f>F210/$D210</f>
        <v>0</v>
      </c>
      <c r="U210" s="3">
        <f>G210/$D210</f>
        <v>0</v>
      </c>
      <c r="V210" s="3"/>
      <c r="W210" s="3"/>
      <c r="X210" s="3"/>
      <c r="Y210" s="4"/>
      <c r="Z210" s="4"/>
      <c r="AA210" s="4"/>
    </row>
    <row r="211" spans="1:27" x14ac:dyDescent="0.25">
      <c r="A211" s="52"/>
      <c r="B211" s="52"/>
      <c r="C211" s="4">
        <v>2024</v>
      </c>
      <c r="D211" s="4">
        <v>6</v>
      </c>
      <c r="E211" s="4">
        <v>4</v>
      </c>
      <c r="F211" s="4">
        <v>0</v>
      </c>
      <c r="O211" s="52"/>
      <c r="P211" s="52"/>
      <c r="Q211" s="4">
        <v>2024</v>
      </c>
      <c r="R211" s="4">
        <v>6</v>
      </c>
      <c r="S211" s="3">
        <f>E211/$D211</f>
        <v>0.66666666666666663</v>
      </c>
      <c r="T211" s="3">
        <f>F211/$D211</f>
        <v>0</v>
      </c>
      <c r="U211" s="3"/>
      <c r="V211" s="3"/>
      <c r="W211" s="3"/>
      <c r="X211" s="3"/>
      <c r="Y211" s="4"/>
      <c r="Z211" s="4"/>
      <c r="AA211" s="4"/>
    </row>
    <row r="212" spans="1:27" x14ac:dyDescent="0.25">
      <c r="A212" s="52"/>
      <c r="B212" s="52"/>
      <c r="C212" s="4">
        <v>2025</v>
      </c>
      <c r="D212" s="4">
        <v>3</v>
      </c>
      <c r="E212" s="4">
        <v>1</v>
      </c>
      <c r="O212" s="52"/>
      <c r="P212" s="52"/>
      <c r="Q212" s="4">
        <v>2025</v>
      </c>
      <c r="R212" s="4">
        <f>D212</f>
        <v>3</v>
      </c>
      <c r="S212" s="3">
        <f>E212/$D212</f>
        <v>0.33333333333333331</v>
      </c>
      <c r="T212" s="3"/>
      <c r="U212" s="3"/>
      <c r="V212" s="3"/>
      <c r="W212" s="3"/>
      <c r="X212" s="3"/>
      <c r="Y212" s="4"/>
      <c r="Z212" s="4"/>
      <c r="AA212" s="4"/>
    </row>
    <row r="213" spans="1:27" x14ac:dyDescent="0.25">
      <c r="A213" s="52"/>
      <c r="B213" s="52" t="s">
        <v>96</v>
      </c>
      <c r="C213" s="4">
        <v>2016</v>
      </c>
      <c r="D213" s="4">
        <v>3</v>
      </c>
      <c r="E213" s="4">
        <v>1</v>
      </c>
      <c r="F213" s="4">
        <v>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O213" s="52"/>
      <c r="P213" s="52" t="s">
        <v>96</v>
      </c>
      <c r="Q213" s="4">
        <v>2016</v>
      </c>
      <c r="R213" s="4">
        <v>3</v>
      </c>
      <c r="S213" s="3">
        <f t="shared" si="38"/>
        <v>0.33333333333333331</v>
      </c>
      <c r="T213" s="3">
        <f t="shared" si="39"/>
        <v>0.33333333333333331</v>
      </c>
      <c r="U213" s="3">
        <f t="shared" si="40"/>
        <v>0</v>
      </c>
      <c r="V213" s="3">
        <f t="shared" si="41"/>
        <v>0</v>
      </c>
      <c r="W213" s="3">
        <f t="shared" si="42"/>
        <v>0</v>
      </c>
      <c r="X213" s="3">
        <f>J213/$D213</f>
        <v>0</v>
      </c>
      <c r="Y213" s="3">
        <f t="shared" ref="Y213:AA215" si="50">K213/$D213</f>
        <v>0</v>
      </c>
      <c r="Z213" s="3">
        <f t="shared" si="50"/>
        <v>0</v>
      </c>
      <c r="AA213" s="3">
        <f t="shared" si="50"/>
        <v>0</v>
      </c>
    </row>
    <row r="214" spans="1:27" x14ac:dyDescent="0.25">
      <c r="A214" s="52"/>
      <c r="B214" s="52"/>
      <c r="C214" s="4">
        <v>2017</v>
      </c>
      <c r="D214" s="4">
        <v>4</v>
      </c>
      <c r="E214" s="4">
        <v>2</v>
      </c>
      <c r="F214" s="4">
        <v>1</v>
      </c>
      <c r="G214" s="4">
        <v>1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O214" s="52"/>
      <c r="P214" s="52"/>
      <c r="Q214" s="4">
        <v>2017</v>
      </c>
      <c r="R214" s="4">
        <v>4</v>
      </c>
      <c r="S214" s="3">
        <f t="shared" si="38"/>
        <v>0.5</v>
      </c>
      <c r="T214" s="3">
        <f t="shared" si="39"/>
        <v>0.25</v>
      </c>
      <c r="U214" s="3">
        <f t="shared" si="40"/>
        <v>0.25</v>
      </c>
      <c r="V214" s="3">
        <f t="shared" si="41"/>
        <v>0</v>
      </c>
      <c r="W214" s="3">
        <f t="shared" si="42"/>
        <v>0</v>
      </c>
      <c r="X214" s="3">
        <f>J214/$D214</f>
        <v>0</v>
      </c>
      <c r="Y214" s="3">
        <f t="shared" si="50"/>
        <v>0</v>
      </c>
      <c r="Z214" s="3">
        <f t="shared" si="50"/>
        <v>0</v>
      </c>
      <c r="AA214" s="3">
        <f t="shared" si="50"/>
        <v>0</v>
      </c>
    </row>
    <row r="215" spans="1:27" x14ac:dyDescent="0.25">
      <c r="A215" s="52"/>
      <c r="B215" s="52"/>
      <c r="C215" s="4">
        <v>2018</v>
      </c>
      <c r="D215" s="4">
        <v>6</v>
      </c>
      <c r="E215" s="4">
        <v>6</v>
      </c>
      <c r="F215" s="4">
        <v>1</v>
      </c>
      <c r="G215" s="4">
        <v>1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O215" s="52"/>
      <c r="P215" s="52"/>
      <c r="Q215" s="4">
        <v>2018</v>
      </c>
      <c r="R215" s="4">
        <v>6</v>
      </c>
      <c r="S215" s="3">
        <f t="shared" si="38"/>
        <v>1</v>
      </c>
      <c r="T215" s="3">
        <f t="shared" si="39"/>
        <v>0.16666666666666666</v>
      </c>
      <c r="U215" s="3">
        <f t="shared" si="40"/>
        <v>0.16666666666666666</v>
      </c>
      <c r="V215" s="3">
        <f t="shared" si="41"/>
        <v>0</v>
      </c>
      <c r="W215" s="3">
        <f t="shared" si="42"/>
        <v>0</v>
      </c>
      <c r="X215" s="3">
        <f>J215/$D215</f>
        <v>0</v>
      </c>
      <c r="Y215" s="3">
        <f t="shared" si="50"/>
        <v>0</v>
      </c>
      <c r="Z215" s="3">
        <f t="shared" si="50"/>
        <v>0</v>
      </c>
      <c r="AA215" s="4"/>
    </row>
    <row r="216" spans="1:27" x14ac:dyDescent="0.25">
      <c r="A216" s="52"/>
      <c r="B216" s="52"/>
      <c r="C216" s="4">
        <v>2019</v>
      </c>
      <c r="D216" s="4">
        <v>6</v>
      </c>
      <c r="E216" s="4">
        <v>4</v>
      </c>
      <c r="F216" s="4">
        <v>2</v>
      </c>
      <c r="G216" s="4">
        <v>1</v>
      </c>
      <c r="H216" s="4">
        <v>0</v>
      </c>
      <c r="I216" s="4">
        <v>0</v>
      </c>
      <c r="J216" s="4">
        <v>0</v>
      </c>
      <c r="K216" s="4">
        <v>0</v>
      </c>
      <c r="O216" s="52"/>
      <c r="P216" s="52"/>
      <c r="Q216" s="4">
        <v>2019</v>
      </c>
      <c r="R216" s="4">
        <v>6</v>
      </c>
      <c r="S216" s="3">
        <f t="shared" si="38"/>
        <v>0.66666666666666663</v>
      </c>
      <c r="T216" s="3">
        <f t="shared" si="39"/>
        <v>0.33333333333333331</v>
      </c>
      <c r="U216" s="3">
        <f t="shared" si="40"/>
        <v>0.16666666666666666</v>
      </c>
      <c r="V216" s="3">
        <f t="shared" si="41"/>
        <v>0</v>
      </c>
      <c r="W216" s="3">
        <f t="shared" si="42"/>
        <v>0</v>
      </c>
      <c r="X216" s="3">
        <f>J216/$D216</f>
        <v>0</v>
      </c>
      <c r="Y216" s="3">
        <f>K216/$D216</f>
        <v>0</v>
      </c>
      <c r="Z216" s="4"/>
      <c r="AA216" s="4"/>
    </row>
    <row r="217" spans="1:27" x14ac:dyDescent="0.25">
      <c r="A217" s="52"/>
      <c r="B217" s="52"/>
      <c r="C217" s="4">
        <v>2020</v>
      </c>
      <c r="D217" s="4">
        <v>8</v>
      </c>
      <c r="E217" s="4">
        <v>6</v>
      </c>
      <c r="F217" s="4">
        <v>2</v>
      </c>
      <c r="G217" s="4">
        <v>2</v>
      </c>
      <c r="H217" s="4">
        <v>0</v>
      </c>
      <c r="I217" s="4">
        <v>0</v>
      </c>
      <c r="J217" s="4">
        <v>0</v>
      </c>
      <c r="O217" s="52"/>
      <c r="P217" s="52"/>
      <c r="Q217" s="4">
        <v>2020</v>
      </c>
      <c r="R217" s="4">
        <v>8</v>
      </c>
      <c r="S217" s="3">
        <f t="shared" si="38"/>
        <v>0.75</v>
      </c>
      <c r="T217" s="3">
        <f t="shared" si="39"/>
        <v>0.25</v>
      </c>
      <c r="U217" s="3">
        <f t="shared" si="40"/>
        <v>0.25</v>
      </c>
      <c r="V217" s="3">
        <f t="shared" si="41"/>
        <v>0</v>
      </c>
      <c r="W217" s="3">
        <f>I217/$D217</f>
        <v>0</v>
      </c>
      <c r="X217" s="3">
        <f>J217/$D217</f>
        <v>0</v>
      </c>
      <c r="Y217" s="4"/>
      <c r="Z217" s="4"/>
      <c r="AA217" s="4"/>
    </row>
    <row r="218" spans="1:27" x14ac:dyDescent="0.25">
      <c r="A218" s="52"/>
      <c r="B218" s="52"/>
      <c r="C218" s="4">
        <v>2021</v>
      </c>
      <c r="D218" s="4">
        <v>3</v>
      </c>
      <c r="E218" s="4">
        <v>3</v>
      </c>
      <c r="F218" s="4">
        <v>1</v>
      </c>
      <c r="G218" s="4">
        <v>0</v>
      </c>
      <c r="H218" s="4">
        <v>0</v>
      </c>
      <c r="I218" s="4">
        <v>0</v>
      </c>
      <c r="O218" s="52"/>
      <c r="P218" s="52"/>
      <c r="Q218" s="4">
        <v>2021</v>
      </c>
      <c r="R218" s="4">
        <v>3</v>
      </c>
      <c r="S218" s="3">
        <f t="shared" si="38"/>
        <v>1</v>
      </c>
      <c r="T218" s="3">
        <f t="shared" si="39"/>
        <v>0.33333333333333331</v>
      </c>
      <c r="U218" s="3">
        <f t="shared" si="40"/>
        <v>0</v>
      </c>
      <c r="V218" s="3">
        <f>H218/$D218</f>
        <v>0</v>
      </c>
      <c r="W218" s="3">
        <f>I218/$D218</f>
        <v>0</v>
      </c>
      <c r="X218" s="3"/>
      <c r="Y218" s="4"/>
      <c r="Z218" s="4"/>
      <c r="AA218" s="4"/>
    </row>
    <row r="219" spans="1:27" x14ac:dyDescent="0.25">
      <c r="A219" s="52"/>
      <c r="B219" s="52"/>
      <c r="C219" s="4">
        <v>2022</v>
      </c>
      <c r="D219" s="4">
        <v>6</v>
      </c>
      <c r="E219" s="4">
        <v>5</v>
      </c>
      <c r="F219" s="4">
        <v>2</v>
      </c>
      <c r="G219" s="4">
        <v>1</v>
      </c>
      <c r="H219" s="4">
        <v>0</v>
      </c>
      <c r="O219" s="52"/>
      <c r="P219" s="52"/>
      <c r="Q219" s="4">
        <v>2022</v>
      </c>
      <c r="R219" s="4">
        <v>6</v>
      </c>
      <c r="S219" s="3">
        <f t="shared" si="38"/>
        <v>0.83333333333333337</v>
      </c>
      <c r="T219" s="3">
        <f t="shared" si="39"/>
        <v>0.33333333333333331</v>
      </c>
      <c r="U219" s="3">
        <f>G219/$D219</f>
        <v>0.16666666666666666</v>
      </c>
      <c r="V219" s="3">
        <f>H219/$D219</f>
        <v>0</v>
      </c>
      <c r="W219" s="3"/>
      <c r="X219" s="3"/>
      <c r="Y219" s="4"/>
      <c r="Z219" s="4"/>
      <c r="AA219" s="4"/>
    </row>
    <row r="220" spans="1:27" x14ac:dyDescent="0.25">
      <c r="A220" s="52"/>
      <c r="B220" s="52"/>
      <c r="C220" s="4">
        <v>2025</v>
      </c>
      <c r="D220" s="4">
        <v>3</v>
      </c>
      <c r="E220" s="4">
        <v>3</v>
      </c>
      <c r="O220" s="52"/>
      <c r="P220" s="52"/>
      <c r="Q220" s="4">
        <v>2025</v>
      </c>
      <c r="R220" s="4">
        <f>D220</f>
        <v>3</v>
      </c>
      <c r="S220" s="3">
        <f t="shared" si="38"/>
        <v>1</v>
      </c>
      <c r="T220" s="3"/>
      <c r="U220" s="3"/>
      <c r="V220" s="3"/>
      <c r="W220" s="3"/>
      <c r="X220" s="3"/>
      <c r="Y220" s="4"/>
      <c r="Z220" s="4"/>
      <c r="AA220" s="4"/>
    </row>
    <row r="221" spans="1:27" x14ac:dyDescent="0.25">
      <c r="A221" s="52" t="s">
        <v>97</v>
      </c>
      <c r="B221" s="52" t="s">
        <v>98</v>
      </c>
      <c r="C221" s="4">
        <v>2016</v>
      </c>
      <c r="D221" s="4">
        <v>3</v>
      </c>
      <c r="E221" s="4">
        <v>1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O221" s="52" t="s">
        <v>97</v>
      </c>
      <c r="P221" s="52" t="s">
        <v>98</v>
      </c>
      <c r="Q221" s="4">
        <v>2016</v>
      </c>
      <c r="R221" s="4">
        <v>3</v>
      </c>
      <c r="S221" s="3">
        <f t="shared" si="38"/>
        <v>0.33333333333333331</v>
      </c>
      <c r="T221" s="3">
        <f t="shared" si="39"/>
        <v>0</v>
      </c>
      <c r="U221" s="3">
        <f t="shared" si="40"/>
        <v>0</v>
      </c>
      <c r="V221" s="3">
        <f t="shared" si="41"/>
        <v>0</v>
      </c>
      <c r="W221" s="3">
        <f t="shared" si="42"/>
        <v>0</v>
      </c>
      <c r="X221" s="3">
        <f>J221/$D221</f>
        <v>0</v>
      </c>
      <c r="Y221" s="3">
        <f t="shared" ref="Y221:Z223" si="51">K221/$D221</f>
        <v>0</v>
      </c>
      <c r="Z221" s="3">
        <f t="shared" si="51"/>
        <v>0</v>
      </c>
      <c r="AA221" s="3">
        <f>M221/$D221</f>
        <v>0</v>
      </c>
    </row>
    <row r="222" spans="1:27" x14ac:dyDescent="0.25">
      <c r="A222" s="52"/>
      <c r="B222" s="52"/>
      <c r="C222" s="4">
        <v>2017</v>
      </c>
      <c r="D222" s="4">
        <v>3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O222" s="52"/>
      <c r="P222" s="52"/>
      <c r="Q222" s="4">
        <v>2017</v>
      </c>
      <c r="R222" s="4">
        <v>3</v>
      </c>
      <c r="S222" s="3">
        <f t="shared" si="38"/>
        <v>0</v>
      </c>
      <c r="T222" s="3">
        <f t="shared" si="39"/>
        <v>0</v>
      </c>
      <c r="U222" s="3">
        <f t="shared" si="40"/>
        <v>0</v>
      </c>
      <c r="V222" s="3">
        <f t="shared" si="41"/>
        <v>0</v>
      </c>
      <c r="W222" s="3">
        <f t="shared" si="42"/>
        <v>0</v>
      </c>
      <c r="X222" s="3">
        <f>J222/$D222</f>
        <v>0</v>
      </c>
      <c r="Y222" s="3">
        <f t="shared" si="51"/>
        <v>0</v>
      </c>
      <c r="Z222" s="3">
        <f t="shared" si="51"/>
        <v>0</v>
      </c>
      <c r="AA222" s="3">
        <f t="shared" ref="AA222" si="52">M222/$D222</f>
        <v>0</v>
      </c>
    </row>
    <row r="223" spans="1:27" x14ac:dyDescent="0.25">
      <c r="A223" s="52"/>
      <c r="B223" s="52"/>
      <c r="C223" s="4">
        <v>2018</v>
      </c>
      <c r="D223" s="4">
        <v>16</v>
      </c>
      <c r="E223" s="4">
        <v>6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O223" s="52"/>
      <c r="P223" s="52"/>
      <c r="Q223" s="4">
        <v>2018</v>
      </c>
      <c r="R223" s="4">
        <v>16</v>
      </c>
      <c r="S223" s="3">
        <f t="shared" si="38"/>
        <v>0.375</v>
      </c>
      <c r="T223" s="3">
        <f t="shared" si="39"/>
        <v>0</v>
      </c>
      <c r="U223" s="3">
        <f t="shared" si="40"/>
        <v>0</v>
      </c>
      <c r="V223" s="3">
        <f t="shared" si="41"/>
        <v>0</v>
      </c>
      <c r="W223" s="3">
        <f t="shared" si="42"/>
        <v>0</v>
      </c>
      <c r="X223" s="3">
        <f>J223/$D223</f>
        <v>0</v>
      </c>
      <c r="Y223" s="3">
        <f t="shared" si="51"/>
        <v>0</v>
      </c>
      <c r="Z223" s="3">
        <f t="shared" si="51"/>
        <v>0</v>
      </c>
      <c r="AA223" s="4"/>
    </row>
    <row r="224" spans="1:27" x14ac:dyDescent="0.25">
      <c r="A224" s="52"/>
      <c r="B224" s="52"/>
      <c r="C224" s="4">
        <v>2019</v>
      </c>
      <c r="D224" s="4">
        <v>15</v>
      </c>
      <c r="E224" s="4">
        <v>5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O224" s="52"/>
      <c r="P224" s="52"/>
      <c r="Q224" s="4">
        <v>2019</v>
      </c>
      <c r="R224" s="4">
        <v>15</v>
      </c>
      <c r="S224" s="3">
        <f t="shared" si="38"/>
        <v>0.33333333333333331</v>
      </c>
      <c r="T224" s="3">
        <f t="shared" si="39"/>
        <v>0</v>
      </c>
      <c r="U224" s="3">
        <f t="shared" si="40"/>
        <v>0</v>
      </c>
      <c r="V224" s="3">
        <f t="shared" si="41"/>
        <v>0</v>
      </c>
      <c r="W224" s="3">
        <f t="shared" si="42"/>
        <v>0</v>
      </c>
      <c r="X224" s="3">
        <f>J224/$D224</f>
        <v>0</v>
      </c>
      <c r="Y224" s="3">
        <f>K224/$D224</f>
        <v>0</v>
      </c>
      <c r="Z224" s="4"/>
      <c r="AA224" s="4"/>
    </row>
    <row r="225" spans="1:27" x14ac:dyDescent="0.25">
      <c r="A225" s="52"/>
      <c r="B225" s="52"/>
      <c r="C225" s="4">
        <v>2020</v>
      </c>
      <c r="D225" s="4">
        <v>15</v>
      </c>
      <c r="E225" s="4">
        <v>8</v>
      </c>
      <c r="F225" s="4">
        <v>1</v>
      </c>
      <c r="G225" s="4">
        <v>0</v>
      </c>
      <c r="H225" s="4">
        <v>0</v>
      </c>
      <c r="I225" s="4">
        <v>0</v>
      </c>
      <c r="J225" s="4">
        <v>0</v>
      </c>
      <c r="O225" s="52"/>
      <c r="P225" s="52"/>
      <c r="Q225" s="4">
        <v>2020</v>
      </c>
      <c r="R225" s="4">
        <v>15</v>
      </c>
      <c r="S225" s="3">
        <f t="shared" si="38"/>
        <v>0.53333333333333333</v>
      </c>
      <c r="T225" s="3">
        <f t="shared" si="39"/>
        <v>6.6666666666666666E-2</v>
      </c>
      <c r="U225" s="3">
        <f t="shared" si="40"/>
        <v>0</v>
      </c>
      <c r="V225" s="3">
        <f t="shared" si="41"/>
        <v>0</v>
      </c>
      <c r="W225" s="3">
        <f>I225/$D225</f>
        <v>0</v>
      </c>
      <c r="X225" s="3">
        <f>J225/$D225</f>
        <v>0</v>
      </c>
      <c r="Y225" s="4"/>
      <c r="Z225" s="4"/>
      <c r="AA225" s="4"/>
    </row>
    <row r="226" spans="1:27" x14ac:dyDescent="0.25">
      <c r="A226" s="52"/>
      <c r="B226" s="52"/>
      <c r="C226" s="4">
        <v>2021</v>
      </c>
      <c r="D226" s="4">
        <v>14</v>
      </c>
      <c r="E226" s="4">
        <v>9</v>
      </c>
      <c r="F226" s="4">
        <v>1</v>
      </c>
      <c r="G226" s="4">
        <v>0</v>
      </c>
      <c r="H226" s="4">
        <v>0</v>
      </c>
      <c r="I226" s="4">
        <v>0</v>
      </c>
      <c r="O226" s="52"/>
      <c r="P226" s="52"/>
      <c r="Q226" s="4">
        <v>2021</v>
      </c>
      <c r="R226" s="4">
        <v>14</v>
      </c>
      <c r="S226" s="3">
        <f t="shared" si="38"/>
        <v>0.6428571428571429</v>
      </c>
      <c r="T226" s="3">
        <f t="shared" si="39"/>
        <v>7.1428571428571425E-2</v>
      </c>
      <c r="U226" s="3">
        <f t="shared" si="40"/>
        <v>0</v>
      </c>
      <c r="V226" s="3">
        <f>H226/$D226</f>
        <v>0</v>
      </c>
      <c r="W226" s="3">
        <f t="shared" ref="W226" si="53">I226/$D226</f>
        <v>0</v>
      </c>
      <c r="X226" s="3"/>
      <c r="Y226" s="4"/>
      <c r="Z226" s="4"/>
      <c r="AA226" s="4"/>
    </row>
    <row r="227" spans="1:27" x14ac:dyDescent="0.25">
      <c r="A227" s="52"/>
      <c r="B227" s="52"/>
      <c r="C227" s="4">
        <v>2022</v>
      </c>
      <c r="D227" s="4">
        <v>8</v>
      </c>
      <c r="E227" s="4">
        <v>6</v>
      </c>
      <c r="F227" s="4">
        <v>0</v>
      </c>
      <c r="G227" s="4">
        <v>0</v>
      </c>
      <c r="H227" s="4">
        <v>0</v>
      </c>
      <c r="O227" s="52"/>
      <c r="P227" s="52"/>
      <c r="Q227" s="4">
        <v>2022</v>
      </c>
      <c r="R227" s="4">
        <v>8</v>
      </c>
      <c r="S227" s="3">
        <f t="shared" si="38"/>
        <v>0.75</v>
      </c>
      <c r="T227" s="3">
        <f t="shared" si="39"/>
        <v>0</v>
      </c>
      <c r="U227" s="3">
        <f>G227/$D227</f>
        <v>0</v>
      </c>
      <c r="V227" s="3">
        <f>H227/$D227</f>
        <v>0</v>
      </c>
      <c r="W227" s="3"/>
      <c r="X227" s="3"/>
      <c r="Y227" s="4"/>
      <c r="Z227" s="4"/>
      <c r="AA227" s="4"/>
    </row>
    <row r="228" spans="1:27" x14ac:dyDescent="0.25">
      <c r="A228" s="52"/>
      <c r="B228" s="52"/>
      <c r="C228" s="4">
        <v>2023</v>
      </c>
      <c r="D228" s="4">
        <v>13</v>
      </c>
      <c r="E228" s="4">
        <v>9</v>
      </c>
      <c r="F228" s="4">
        <v>5</v>
      </c>
      <c r="G228" s="4">
        <v>1</v>
      </c>
      <c r="O228" s="52"/>
      <c r="P228" s="52"/>
      <c r="Q228" s="4">
        <v>2023</v>
      </c>
      <c r="R228" s="4">
        <v>13</v>
      </c>
      <c r="S228" s="3">
        <f t="shared" ref="S228:S297" si="54">E228/D228</f>
        <v>0.69230769230769229</v>
      </c>
      <c r="T228" s="3">
        <f>F228/$D228</f>
        <v>0.38461538461538464</v>
      </c>
      <c r="U228" s="3">
        <f>G228/$D228</f>
        <v>7.6923076923076927E-2</v>
      </c>
      <c r="V228" s="3"/>
      <c r="W228" s="3"/>
      <c r="X228" s="3"/>
      <c r="Y228" s="4"/>
      <c r="Z228" s="4"/>
      <c r="AA228" s="4"/>
    </row>
    <row r="229" spans="1:27" x14ac:dyDescent="0.25">
      <c r="A229" s="52"/>
      <c r="B229" s="52"/>
      <c r="C229" s="4">
        <v>2024</v>
      </c>
      <c r="D229" s="4">
        <v>22</v>
      </c>
      <c r="E229" s="4">
        <v>21</v>
      </c>
      <c r="F229" s="4">
        <v>4</v>
      </c>
      <c r="O229" s="52"/>
      <c r="P229" s="52"/>
      <c r="Q229" s="4">
        <v>2024</v>
      </c>
      <c r="R229" s="4">
        <v>22</v>
      </c>
      <c r="S229" s="3">
        <f>E229/$D229</f>
        <v>0.95454545454545459</v>
      </c>
      <c r="T229" s="3">
        <f>F229/$D229</f>
        <v>0.18181818181818182</v>
      </c>
      <c r="U229" s="3"/>
      <c r="V229" s="3"/>
      <c r="W229" s="3"/>
      <c r="X229" s="3"/>
      <c r="Y229" s="4"/>
      <c r="Z229" s="4"/>
      <c r="AA229" s="4"/>
    </row>
    <row r="230" spans="1:27" x14ac:dyDescent="0.25">
      <c r="A230" s="52"/>
      <c r="B230" s="52"/>
      <c r="C230" s="4">
        <v>2025</v>
      </c>
      <c r="D230" s="4">
        <v>9</v>
      </c>
      <c r="E230" s="4">
        <v>7</v>
      </c>
      <c r="O230" s="52"/>
      <c r="P230" s="52"/>
      <c r="Q230" s="4">
        <v>2025</v>
      </c>
      <c r="R230" s="4">
        <f>D230</f>
        <v>9</v>
      </c>
      <c r="S230" s="3">
        <f>E230/$D230</f>
        <v>0.77777777777777779</v>
      </c>
      <c r="T230" s="3"/>
      <c r="U230" s="3"/>
      <c r="V230" s="3"/>
      <c r="W230" s="3"/>
      <c r="X230" s="3"/>
      <c r="Y230" s="4"/>
      <c r="Z230" s="4"/>
      <c r="AA230" s="4"/>
    </row>
    <row r="231" spans="1:27" ht="15" customHeight="1" x14ac:dyDescent="0.25">
      <c r="A231" s="52"/>
      <c r="B231" s="52" t="s">
        <v>99</v>
      </c>
      <c r="C231" s="4">
        <v>2021</v>
      </c>
      <c r="D231" s="4">
        <v>12</v>
      </c>
      <c r="E231" s="4">
        <v>6</v>
      </c>
      <c r="F231" s="4">
        <v>0</v>
      </c>
      <c r="G231" s="4">
        <v>0</v>
      </c>
      <c r="H231" s="4">
        <v>1</v>
      </c>
      <c r="I231" s="4">
        <v>0</v>
      </c>
      <c r="O231" s="52"/>
      <c r="P231" s="51" t="s">
        <v>99</v>
      </c>
      <c r="Q231" s="4">
        <v>2021</v>
      </c>
      <c r="R231" s="4">
        <v>12</v>
      </c>
      <c r="S231" s="3">
        <f t="shared" si="54"/>
        <v>0.5</v>
      </c>
      <c r="T231" s="3">
        <f t="shared" ref="T231:U297" si="55">F231/D231</f>
        <v>0</v>
      </c>
      <c r="U231" s="3">
        <f t="shared" ref="U231:U297" si="56">G231/D231</f>
        <v>0</v>
      </c>
      <c r="V231" s="3">
        <f>H231/$D231</f>
        <v>8.3333333333333329E-2</v>
      </c>
      <c r="W231" s="3">
        <f>I231/$D231</f>
        <v>0</v>
      </c>
      <c r="X231" s="3"/>
      <c r="Y231" s="4"/>
      <c r="Z231" s="4"/>
      <c r="AA231" s="4"/>
    </row>
    <row r="232" spans="1:27" x14ac:dyDescent="0.25">
      <c r="A232" s="52"/>
      <c r="B232" s="52"/>
      <c r="C232" s="4">
        <v>2022</v>
      </c>
      <c r="D232" s="4">
        <v>17</v>
      </c>
      <c r="E232" s="4">
        <v>13</v>
      </c>
      <c r="F232" s="4">
        <v>5</v>
      </c>
      <c r="G232" s="4">
        <v>0</v>
      </c>
      <c r="H232" s="4">
        <v>0</v>
      </c>
      <c r="O232" s="52"/>
      <c r="P232" s="51"/>
      <c r="Q232" s="4">
        <v>2022</v>
      </c>
      <c r="R232" s="4">
        <v>17</v>
      </c>
      <c r="S232" s="3">
        <f t="shared" si="54"/>
        <v>0.76470588235294112</v>
      </c>
      <c r="T232" s="3">
        <f t="shared" si="55"/>
        <v>0.29411764705882354</v>
      </c>
      <c r="U232" s="3">
        <f>G232/$D232</f>
        <v>0</v>
      </c>
      <c r="V232" s="3">
        <f>H232/$D232</f>
        <v>0</v>
      </c>
      <c r="W232" s="3"/>
      <c r="X232" s="3"/>
      <c r="Y232" s="4"/>
      <c r="Z232" s="4"/>
      <c r="AA232" s="4"/>
    </row>
    <row r="233" spans="1:27" x14ac:dyDescent="0.25">
      <c r="A233" s="52"/>
      <c r="B233" s="52"/>
      <c r="C233" s="4">
        <v>2023</v>
      </c>
      <c r="D233" s="4">
        <v>13</v>
      </c>
      <c r="E233" s="4">
        <v>9</v>
      </c>
      <c r="F233" s="4">
        <v>5</v>
      </c>
      <c r="G233" s="4">
        <v>0</v>
      </c>
      <c r="O233" s="52"/>
      <c r="P233" s="51"/>
      <c r="Q233" s="4">
        <v>2023</v>
      </c>
      <c r="R233" s="4">
        <v>13</v>
      </c>
      <c r="S233" s="3">
        <f t="shared" si="54"/>
        <v>0.69230769230769229</v>
      </c>
      <c r="T233" s="3">
        <f>F233/$D233</f>
        <v>0.38461538461538464</v>
      </c>
      <c r="U233" s="3">
        <f>G233/$D233</f>
        <v>0</v>
      </c>
      <c r="V233" s="3"/>
      <c r="W233" s="3"/>
      <c r="X233" s="3"/>
      <c r="Y233" s="4"/>
      <c r="Z233" s="4"/>
      <c r="AA233" s="4"/>
    </row>
    <row r="234" spans="1:27" x14ac:dyDescent="0.25">
      <c r="A234" s="52"/>
      <c r="B234" s="52"/>
      <c r="C234" s="4">
        <v>2024</v>
      </c>
      <c r="D234" s="4">
        <v>15</v>
      </c>
      <c r="E234" s="4">
        <v>13</v>
      </c>
      <c r="F234" s="4">
        <v>4</v>
      </c>
      <c r="O234" s="52"/>
      <c r="P234" s="51"/>
      <c r="Q234" s="4">
        <v>2024</v>
      </c>
      <c r="R234" s="4">
        <v>15</v>
      </c>
      <c r="S234" s="3">
        <f>E234/$D234</f>
        <v>0.8666666666666667</v>
      </c>
      <c r="T234" s="3">
        <f>F234/$D234</f>
        <v>0.26666666666666666</v>
      </c>
      <c r="U234" s="3"/>
      <c r="V234" s="3"/>
      <c r="W234" s="3"/>
      <c r="X234" s="3"/>
      <c r="Y234" s="4"/>
      <c r="Z234" s="4"/>
      <c r="AA234" s="4"/>
    </row>
    <row r="235" spans="1:27" x14ac:dyDescent="0.25">
      <c r="A235" s="52"/>
      <c r="B235" s="52"/>
      <c r="C235" s="4">
        <v>2025</v>
      </c>
      <c r="D235" s="4">
        <v>13</v>
      </c>
      <c r="E235" s="4">
        <v>10</v>
      </c>
      <c r="O235" s="52"/>
      <c r="P235" s="51"/>
      <c r="Q235" s="4">
        <v>2025</v>
      </c>
      <c r="R235" s="4">
        <f>D235</f>
        <v>13</v>
      </c>
      <c r="S235" s="3">
        <f>E235/$D235</f>
        <v>0.76923076923076927</v>
      </c>
      <c r="T235" s="3"/>
      <c r="U235" s="3"/>
      <c r="V235" s="3"/>
      <c r="W235" s="3"/>
      <c r="X235" s="3"/>
      <c r="Y235" s="4"/>
      <c r="Z235" s="4"/>
      <c r="AA235" s="4"/>
    </row>
    <row r="236" spans="1:27" x14ac:dyDescent="0.25">
      <c r="A236" s="52" t="s">
        <v>100</v>
      </c>
      <c r="B236" s="52" t="s">
        <v>101</v>
      </c>
      <c r="C236" s="4">
        <v>2016</v>
      </c>
      <c r="D236" s="4">
        <v>11</v>
      </c>
      <c r="E236" s="4">
        <v>9</v>
      </c>
      <c r="F236" s="4">
        <v>7</v>
      </c>
      <c r="G236" s="4">
        <v>4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O236" s="52" t="s">
        <v>100</v>
      </c>
      <c r="P236" s="52" t="s">
        <v>101</v>
      </c>
      <c r="Q236" s="4">
        <v>2016</v>
      </c>
      <c r="R236" s="4">
        <v>11</v>
      </c>
      <c r="S236" s="3">
        <f t="shared" si="54"/>
        <v>0.81818181818181823</v>
      </c>
      <c r="T236" s="3">
        <f t="shared" si="55"/>
        <v>0.63636363636363635</v>
      </c>
      <c r="U236" s="3">
        <f t="shared" si="56"/>
        <v>0.36363636363636365</v>
      </c>
      <c r="V236" s="3">
        <f t="shared" ref="V236:V296" si="57">H236/D236</f>
        <v>0</v>
      </c>
      <c r="W236" s="3">
        <f t="shared" ref="W236:W295" si="58">I236/D236</f>
        <v>0</v>
      </c>
      <c r="X236" s="3">
        <f>J236/$D236</f>
        <v>0</v>
      </c>
      <c r="Y236" s="3">
        <f t="shared" ref="Y236:AA238" si="59">K236/$D236</f>
        <v>0</v>
      </c>
      <c r="Z236" s="3">
        <f t="shared" si="59"/>
        <v>0</v>
      </c>
      <c r="AA236" s="3">
        <f t="shared" si="59"/>
        <v>0</v>
      </c>
    </row>
    <row r="237" spans="1:27" x14ac:dyDescent="0.25">
      <c r="A237" s="52"/>
      <c r="B237" s="52"/>
      <c r="C237" s="4">
        <v>2017</v>
      </c>
      <c r="D237" s="4">
        <v>10</v>
      </c>
      <c r="E237" s="4">
        <v>8</v>
      </c>
      <c r="F237" s="4">
        <v>5</v>
      </c>
      <c r="G237" s="4">
        <v>2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O237" s="52"/>
      <c r="P237" s="52"/>
      <c r="Q237" s="4">
        <v>2017</v>
      </c>
      <c r="R237" s="4">
        <v>10</v>
      </c>
      <c r="S237" s="3">
        <f t="shared" si="54"/>
        <v>0.8</v>
      </c>
      <c r="T237" s="3">
        <f t="shared" si="55"/>
        <v>0.5</v>
      </c>
      <c r="U237" s="3">
        <f t="shared" si="56"/>
        <v>0.2</v>
      </c>
      <c r="V237" s="3">
        <f t="shared" si="57"/>
        <v>0</v>
      </c>
      <c r="W237" s="3">
        <f t="shared" si="58"/>
        <v>0</v>
      </c>
      <c r="X237" s="3">
        <f>J237/$D237</f>
        <v>0</v>
      </c>
      <c r="Y237" s="3">
        <f t="shared" si="59"/>
        <v>0</v>
      </c>
      <c r="Z237" s="3">
        <f t="shared" si="59"/>
        <v>0</v>
      </c>
      <c r="AA237" s="3">
        <f t="shared" si="59"/>
        <v>0</v>
      </c>
    </row>
    <row r="238" spans="1:27" x14ac:dyDescent="0.25">
      <c r="A238" s="52"/>
      <c r="B238" s="52"/>
      <c r="C238" s="4">
        <v>2018</v>
      </c>
      <c r="D238" s="4">
        <v>20</v>
      </c>
      <c r="E238" s="4">
        <v>20</v>
      </c>
      <c r="F238" s="4">
        <v>17</v>
      </c>
      <c r="G238" s="4">
        <v>6</v>
      </c>
      <c r="H238" s="4">
        <v>3</v>
      </c>
      <c r="I238" s="4">
        <v>2</v>
      </c>
      <c r="J238" s="4">
        <v>0</v>
      </c>
      <c r="K238" s="4">
        <v>0</v>
      </c>
      <c r="L238" s="4">
        <v>0</v>
      </c>
      <c r="O238" s="52"/>
      <c r="P238" s="52"/>
      <c r="Q238" s="4">
        <v>2018</v>
      </c>
      <c r="R238" s="4">
        <v>20</v>
      </c>
      <c r="S238" s="3">
        <f t="shared" si="54"/>
        <v>1</v>
      </c>
      <c r="T238" s="3">
        <f t="shared" si="55"/>
        <v>0.85</v>
      </c>
      <c r="U238" s="3">
        <f t="shared" si="56"/>
        <v>0.3</v>
      </c>
      <c r="V238" s="3">
        <f t="shared" si="57"/>
        <v>0.15</v>
      </c>
      <c r="W238" s="3">
        <f t="shared" si="58"/>
        <v>0.1</v>
      </c>
      <c r="X238" s="3">
        <f>J238/$D238</f>
        <v>0</v>
      </c>
      <c r="Y238" s="3">
        <f t="shared" si="59"/>
        <v>0</v>
      </c>
      <c r="Z238" s="3">
        <f t="shared" si="59"/>
        <v>0</v>
      </c>
      <c r="AA238" s="4"/>
    </row>
    <row r="239" spans="1:27" x14ac:dyDescent="0.25">
      <c r="A239" s="52"/>
      <c r="B239" s="52"/>
      <c r="C239" s="4">
        <v>2019</v>
      </c>
      <c r="D239" s="4">
        <v>16</v>
      </c>
      <c r="E239" s="4">
        <v>13</v>
      </c>
      <c r="F239" s="4">
        <v>12</v>
      </c>
      <c r="G239" s="4">
        <v>5</v>
      </c>
      <c r="H239" s="4">
        <v>1</v>
      </c>
      <c r="I239" s="4">
        <v>0</v>
      </c>
      <c r="J239" s="4">
        <v>0</v>
      </c>
      <c r="K239" s="4">
        <v>0</v>
      </c>
      <c r="O239" s="52"/>
      <c r="P239" s="52"/>
      <c r="Q239" s="4">
        <v>2019</v>
      </c>
      <c r="R239" s="4">
        <v>16</v>
      </c>
      <c r="S239" s="3">
        <f t="shared" si="54"/>
        <v>0.8125</v>
      </c>
      <c r="T239" s="3">
        <f t="shared" si="55"/>
        <v>0.75</v>
      </c>
      <c r="U239" s="3">
        <f t="shared" si="56"/>
        <v>0.3125</v>
      </c>
      <c r="V239" s="3">
        <f t="shared" si="57"/>
        <v>6.25E-2</v>
      </c>
      <c r="W239" s="3">
        <f t="shared" si="58"/>
        <v>0</v>
      </c>
      <c r="X239" s="3">
        <f>J239/$D239</f>
        <v>0</v>
      </c>
      <c r="Y239" s="3">
        <f>K239/$D239</f>
        <v>0</v>
      </c>
      <c r="Z239" s="4"/>
      <c r="AA239" s="4"/>
    </row>
    <row r="240" spans="1:27" x14ac:dyDescent="0.25">
      <c r="A240" s="52"/>
      <c r="B240" s="52"/>
      <c r="C240" s="4">
        <v>2020</v>
      </c>
      <c r="D240" s="4">
        <v>15</v>
      </c>
      <c r="E240" s="4">
        <v>12</v>
      </c>
      <c r="F240" s="4">
        <v>9</v>
      </c>
      <c r="G240" s="4">
        <v>1</v>
      </c>
      <c r="H240" s="4">
        <v>0</v>
      </c>
      <c r="I240" s="4">
        <v>0</v>
      </c>
      <c r="J240" s="4">
        <v>0</v>
      </c>
      <c r="O240" s="52"/>
      <c r="P240" s="52"/>
      <c r="Q240" s="4">
        <v>2020</v>
      </c>
      <c r="R240" s="4">
        <v>15</v>
      </c>
      <c r="S240" s="3">
        <f t="shared" si="54"/>
        <v>0.8</v>
      </c>
      <c r="T240" s="3">
        <f t="shared" si="55"/>
        <v>0.6</v>
      </c>
      <c r="U240" s="3">
        <f t="shared" si="56"/>
        <v>6.6666666666666666E-2</v>
      </c>
      <c r="V240" s="3">
        <f t="shared" si="57"/>
        <v>0</v>
      </c>
      <c r="W240" s="3">
        <f>I240/$D240</f>
        <v>0</v>
      </c>
      <c r="X240" s="3">
        <f>J240/$D240</f>
        <v>0</v>
      </c>
      <c r="Y240" s="4"/>
      <c r="Z240" s="4"/>
      <c r="AA240" s="4"/>
    </row>
    <row r="241" spans="1:27" x14ac:dyDescent="0.25">
      <c r="A241" s="52"/>
      <c r="B241" s="52"/>
      <c r="C241" s="4">
        <v>2021</v>
      </c>
      <c r="D241" s="4">
        <v>19</v>
      </c>
      <c r="E241" s="4">
        <v>14</v>
      </c>
      <c r="F241" s="4">
        <v>11</v>
      </c>
      <c r="G241" s="4">
        <v>6</v>
      </c>
      <c r="H241" s="4">
        <v>0</v>
      </c>
      <c r="I241" s="4">
        <v>0</v>
      </c>
      <c r="O241" s="52"/>
      <c r="P241" s="52"/>
      <c r="Q241" s="4">
        <v>2021</v>
      </c>
      <c r="R241" s="4">
        <v>19</v>
      </c>
      <c r="S241" s="3">
        <f t="shared" si="54"/>
        <v>0.73684210526315785</v>
      </c>
      <c r="T241" s="3">
        <f t="shared" si="55"/>
        <v>0.57894736842105265</v>
      </c>
      <c r="U241" s="3">
        <f t="shared" si="56"/>
        <v>0.31578947368421051</v>
      </c>
      <c r="V241" s="3">
        <f>H241/$D241</f>
        <v>0</v>
      </c>
      <c r="W241" s="3">
        <f>I241/$D241</f>
        <v>0</v>
      </c>
      <c r="X241" s="3"/>
      <c r="Y241" s="4"/>
      <c r="Z241" s="4"/>
      <c r="AA241" s="4"/>
    </row>
    <row r="242" spans="1:27" x14ac:dyDescent="0.25">
      <c r="A242" s="52"/>
      <c r="B242" s="52"/>
      <c r="C242" s="4">
        <v>2022</v>
      </c>
      <c r="D242" s="4">
        <v>9</v>
      </c>
      <c r="E242" s="4">
        <v>8</v>
      </c>
      <c r="F242" s="4">
        <v>8</v>
      </c>
      <c r="G242" s="4">
        <v>1</v>
      </c>
      <c r="H242" s="4">
        <v>0</v>
      </c>
      <c r="O242" s="52"/>
      <c r="P242" s="52"/>
      <c r="Q242" s="4">
        <v>2022</v>
      </c>
      <c r="R242" s="4">
        <v>9</v>
      </c>
      <c r="S242" s="3">
        <f t="shared" si="54"/>
        <v>0.88888888888888884</v>
      </c>
      <c r="T242" s="3">
        <f t="shared" si="55"/>
        <v>0.88888888888888884</v>
      </c>
      <c r="U242" s="3">
        <f>G242/$D242</f>
        <v>0.1111111111111111</v>
      </c>
      <c r="V242" s="3">
        <f>H242/$D242</f>
        <v>0</v>
      </c>
      <c r="W242" s="3"/>
      <c r="X242" s="3"/>
      <c r="Y242" s="4"/>
      <c r="Z242" s="4"/>
      <c r="AA242" s="4"/>
    </row>
    <row r="243" spans="1:27" x14ac:dyDescent="0.25">
      <c r="A243" s="52"/>
      <c r="B243" s="52"/>
      <c r="C243" s="4">
        <v>2023</v>
      </c>
      <c r="D243" s="4">
        <v>11</v>
      </c>
      <c r="E243" s="4">
        <v>8</v>
      </c>
      <c r="F243" s="4">
        <v>6</v>
      </c>
      <c r="G243" s="4">
        <v>0</v>
      </c>
      <c r="O243" s="52"/>
      <c r="P243" s="52"/>
      <c r="Q243" s="4">
        <v>2023</v>
      </c>
      <c r="R243" s="4">
        <v>11</v>
      </c>
      <c r="S243" s="3">
        <f t="shared" si="54"/>
        <v>0.72727272727272729</v>
      </c>
      <c r="T243" s="3">
        <f>F243/$D243</f>
        <v>0.54545454545454541</v>
      </c>
      <c r="U243" s="3">
        <f>G243/$D243</f>
        <v>0</v>
      </c>
      <c r="V243" s="3"/>
      <c r="W243" s="3"/>
      <c r="X243" s="3"/>
      <c r="Y243" s="4"/>
      <c r="Z243" s="4"/>
      <c r="AA243" s="4"/>
    </row>
    <row r="244" spans="1:27" x14ac:dyDescent="0.25">
      <c r="A244" s="52"/>
      <c r="B244" s="52"/>
      <c r="C244" s="4">
        <v>2024</v>
      </c>
      <c r="D244" s="4">
        <v>12</v>
      </c>
      <c r="E244" s="4">
        <v>6</v>
      </c>
      <c r="F244" s="4">
        <v>5</v>
      </c>
      <c r="O244" s="52"/>
      <c r="P244" s="52"/>
      <c r="Q244" s="4">
        <v>2024</v>
      </c>
      <c r="R244" s="4">
        <v>12</v>
      </c>
      <c r="S244" s="3">
        <f>E244/$D244</f>
        <v>0.5</v>
      </c>
      <c r="T244" s="3">
        <f>F244/$D244</f>
        <v>0.41666666666666669</v>
      </c>
      <c r="U244" s="3"/>
      <c r="V244" s="3"/>
      <c r="W244" s="3"/>
      <c r="X244" s="3"/>
      <c r="Y244" s="4"/>
      <c r="Z244" s="4"/>
      <c r="AA244" s="4"/>
    </row>
    <row r="245" spans="1:27" x14ac:dyDescent="0.25">
      <c r="A245" s="52"/>
      <c r="B245" s="52"/>
      <c r="C245" s="4">
        <v>2025</v>
      </c>
      <c r="D245" s="4">
        <v>7</v>
      </c>
      <c r="E245" s="4">
        <v>6</v>
      </c>
      <c r="O245" s="52"/>
      <c r="P245" s="52"/>
      <c r="Q245" s="4">
        <v>2025</v>
      </c>
      <c r="R245" s="4">
        <f>D245</f>
        <v>7</v>
      </c>
      <c r="S245" s="3">
        <f>E245/$D245</f>
        <v>0.8571428571428571</v>
      </c>
      <c r="T245" s="3"/>
      <c r="U245" s="3"/>
      <c r="V245" s="3"/>
      <c r="W245" s="3"/>
      <c r="X245" s="3"/>
      <c r="Y245" s="4"/>
      <c r="Z245" s="4"/>
      <c r="AA245" s="4"/>
    </row>
    <row r="246" spans="1:27" x14ac:dyDescent="0.25">
      <c r="A246" s="52"/>
      <c r="B246" s="51" t="s">
        <v>102</v>
      </c>
      <c r="C246" s="4">
        <v>2016</v>
      </c>
      <c r="D246" s="4">
        <v>4</v>
      </c>
      <c r="E246" s="4">
        <v>3</v>
      </c>
      <c r="F246" s="4">
        <v>2</v>
      </c>
      <c r="G246" s="4">
        <v>2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O246" s="52"/>
      <c r="P246" s="51" t="s">
        <v>102</v>
      </c>
      <c r="Q246" s="4">
        <v>2016</v>
      </c>
      <c r="R246" s="4">
        <v>4</v>
      </c>
      <c r="S246" s="3">
        <f t="shared" si="54"/>
        <v>0.75</v>
      </c>
      <c r="T246" s="3">
        <f t="shared" si="55"/>
        <v>0.5</v>
      </c>
      <c r="U246" s="3">
        <f t="shared" si="56"/>
        <v>0.5</v>
      </c>
      <c r="V246" s="3">
        <f t="shared" si="57"/>
        <v>0</v>
      </c>
      <c r="W246" s="3">
        <f t="shared" si="58"/>
        <v>0</v>
      </c>
      <c r="X246" s="3">
        <f>J246/$D246</f>
        <v>0</v>
      </c>
      <c r="Y246" s="3">
        <f t="shared" ref="Y246:AA248" si="60">K246/$D246</f>
        <v>0</v>
      </c>
      <c r="Z246" s="3">
        <f t="shared" si="60"/>
        <v>0</v>
      </c>
      <c r="AA246" s="3">
        <f t="shared" si="60"/>
        <v>0</v>
      </c>
    </row>
    <row r="247" spans="1:27" x14ac:dyDescent="0.25">
      <c r="A247" s="52"/>
      <c r="B247" s="51"/>
      <c r="C247" s="4">
        <v>2017</v>
      </c>
      <c r="D247" s="4">
        <v>1</v>
      </c>
      <c r="E247" s="4">
        <v>1</v>
      </c>
      <c r="F247" s="4">
        <v>1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O247" s="52"/>
      <c r="P247" s="51"/>
      <c r="Q247" s="4">
        <v>2017</v>
      </c>
      <c r="R247" s="4">
        <v>1</v>
      </c>
      <c r="S247" s="3">
        <f t="shared" si="54"/>
        <v>1</v>
      </c>
      <c r="T247" s="3">
        <f t="shared" si="55"/>
        <v>1</v>
      </c>
      <c r="U247" s="3">
        <f t="shared" si="56"/>
        <v>0</v>
      </c>
      <c r="V247" s="3">
        <f t="shared" si="57"/>
        <v>0</v>
      </c>
      <c r="W247" s="3">
        <f t="shared" si="58"/>
        <v>0</v>
      </c>
      <c r="X247" s="3">
        <f>J247/$D247</f>
        <v>0</v>
      </c>
      <c r="Y247" s="3">
        <f t="shared" si="60"/>
        <v>0</v>
      </c>
      <c r="Z247" s="3">
        <f t="shared" si="60"/>
        <v>0</v>
      </c>
      <c r="AA247" s="3">
        <f t="shared" si="60"/>
        <v>0</v>
      </c>
    </row>
    <row r="248" spans="1:27" x14ac:dyDescent="0.25">
      <c r="A248" s="52"/>
      <c r="B248" s="51"/>
      <c r="C248" s="4">
        <v>2018</v>
      </c>
      <c r="D248" s="4">
        <v>2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O248" s="52"/>
      <c r="P248" s="51"/>
      <c r="Q248" s="4">
        <v>2018</v>
      </c>
      <c r="R248" s="4">
        <v>2</v>
      </c>
      <c r="S248" s="3">
        <f t="shared" si="54"/>
        <v>0</v>
      </c>
      <c r="T248" s="3">
        <f t="shared" si="55"/>
        <v>0</v>
      </c>
      <c r="U248" s="3">
        <f t="shared" si="56"/>
        <v>0</v>
      </c>
      <c r="V248" s="3">
        <f t="shared" si="57"/>
        <v>0</v>
      </c>
      <c r="W248" s="3">
        <f t="shared" si="58"/>
        <v>0</v>
      </c>
      <c r="X248" s="3">
        <f>J248/$D248</f>
        <v>0</v>
      </c>
      <c r="Y248" s="3">
        <f t="shared" si="60"/>
        <v>0</v>
      </c>
      <c r="Z248" s="3">
        <f t="shared" si="60"/>
        <v>0</v>
      </c>
      <c r="AA248" s="4"/>
    </row>
    <row r="249" spans="1:27" x14ac:dyDescent="0.25">
      <c r="A249" s="52"/>
      <c r="B249" s="51"/>
      <c r="C249" s="4">
        <v>2019</v>
      </c>
      <c r="D249" s="4">
        <v>12</v>
      </c>
      <c r="E249" s="4">
        <v>8</v>
      </c>
      <c r="F249" s="4">
        <v>7</v>
      </c>
      <c r="G249" s="4">
        <v>2</v>
      </c>
      <c r="H249" s="4">
        <v>0</v>
      </c>
      <c r="I249" s="4">
        <v>0</v>
      </c>
      <c r="J249" s="4">
        <v>0</v>
      </c>
      <c r="K249" s="4">
        <v>0</v>
      </c>
      <c r="O249" s="52"/>
      <c r="P249" s="51"/>
      <c r="Q249" s="4">
        <v>2019</v>
      </c>
      <c r="R249" s="4">
        <v>12</v>
      </c>
      <c r="S249" s="3">
        <f t="shared" si="54"/>
        <v>0.66666666666666663</v>
      </c>
      <c r="T249" s="3">
        <f t="shared" si="55"/>
        <v>0.58333333333333337</v>
      </c>
      <c r="U249" s="3">
        <f t="shared" si="56"/>
        <v>0.16666666666666666</v>
      </c>
      <c r="V249" s="3">
        <f t="shared" si="57"/>
        <v>0</v>
      </c>
      <c r="W249" s="3">
        <f t="shared" si="58"/>
        <v>0</v>
      </c>
      <c r="X249" s="3">
        <f>J249/$D249</f>
        <v>0</v>
      </c>
      <c r="Y249" s="3">
        <f>K249/$D249</f>
        <v>0</v>
      </c>
      <c r="Z249" s="4"/>
      <c r="AA249" s="4"/>
    </row>
    <row r="250" spans="1:27" x14ac:dyDescent="0.25">
      <c r="A250" s="52"/>
      <c r="B250" s="51"/>
      <c r="C250" s="4">
        <v>2020</v>
      </c>
      <c r="D250" s="4">
        <v>23</v>
      </c>
      <c r="E250" s="4">
        <v>17</v>
      </c>
      <c r="F250" s="4">
        <v>16</v>
      </c>
      <c r="G250" s="4">
        <v>0</v>
      </c>
      <c r="H250" s="4">
        <v>0</v>
      </c>
      <c r="I250" s="4">
        <v>0</v>
      </c>
      <c r="J250" s="4">
        <v>0</v>
      </c>
      <c r="O250" s="52"/>
      <c r="P250" s="51"/>
      <c r="Q250" s="4">
        <v>2020</v>
      </c>
      <c r="R250" s="4">
        <v>23</v>
      </c>
      <c r="S250" s="3">
        <f t="shared" si="54"/>
        <v>0.73913043478260865</v>
      </c>
      <c r="T250" s="3">
        <f t="shared" si="55"/>
        <v>0.69565217391304346</v>
      </c>
      <c r="U250" s="3">
        <f t="shared" si="56"/>
        <v>0</v>
      </c>
      <c r="V250" s="3">
        <f t="shared" si="57"/>
        <v>0</v>
      </c>
      <c r="W250" s="3">
        <f>I250/$D250</f>
        <v>0</v>
      </c>
      <c r="X250" s="3">
        <f>J250/$D250</f>
        <v>0</v>
      </c>
      <c r="Y250" s="4"/>
      <c r="Z250" s="4"/>
      <c r="AA250" s="4"/>
    </row>
    <row r="251" spans="1:27" x14ac:dyDescent="0.25">
      <c r="A251" s="52"/>
      <c r="B251" s="51"/>
      <c r="C251" s="4">
        <v>2021</v>
      </c>
      <c r="D251" s="4">
        <v>6</v>
      </c>
      <c r="E251" s="4">
        <v>4</v>
      </c>
      <c r="F251" s="4">
        <v>4</v>
      </c>
      <c r="G251" s="4">
        <v>0</v>
      </c>
      <c r="H251" s="4">
        <v>0</v>
      </c>
      <c r="I251" s="4">
        <v>0</v>
      </c>
      <c r="O251" s="52"/>
      <c r="P251" s="51"/>
      <c r="Q251" s="4">
        <v>2021</v>
      </c>
      <c r="R251" s="4">
        <v>6</v>
      </c>
      <c r="S251" s="3">
        <f t="shared" si="54"/>
        <v>0.66666666666666663</v>
      </c>
      <c r="T251" s="3">
        <f t="shared" si="55"/>
        <v>0.66666666666666663</v>
      </c>
      <c r="U251" s="3">
        <f t="shared" si="56"/>
        <v>0</v>
      </c>
      <c r="V251" s="3">
        <f>H251/$D251</f>
        <v>0</v>
      </c>
      <c r="W251" s="3">
        <f>I251/$D251</f>
        <v>0</v>
      </c>
      <c r="X251" s="3"/>
      <c r="Y251" s="4"/>
      <c r="Z251" s="4"/>
      <c r="AA251" s="4"/>
    </row>
    <row r="252" spans="1:27" x14ac:dyDescent="0.25">
      <c r="A252" s="52"/>
      <c r="B252" s="51"/>
      <c r="C252" s="4">
        <v>2022</v>
      </c>
      <c r="D252" s="4">
        <v>6</v>
      </c>
      <c r="E252" s="4">
        <v>6</v>
      </c>
      <c r="F252" s="4">
        <v>3</v>
      </c>
      <c r="G252" s="4">
        <v>0</v>
      </c>
      <c r="H252" s="4">
        <v>0</v>
      </c>
      <c r="O252" s="52"/>
      <c r="P252" s="51"/>
      <c r="Q252" s="4">
        <v>2022</v>
      </c>
      <c r="R252" s="4">
        <v>6</v>
      </c>
      <c r="S252" s="3">
        <f t="shared" si="54"/>
        <v>1</v>
      </c>
      <c r="T252" s="3">
        <f t="shared" si="55"/>
        <v>0.5</v>
      </c>
      <c r="U252" s="3">
        <f>G252/$D252</f>
        <v>0</v>
      </c>
      <c r="V252" s="3">
        <f>H252/$D252</f>
        <v>0</v>
      </c>
      <c r="W252" s="3"/>
      <c r="X252" s="3"/>
      <c r="Y252" s="4"/>
      <c r="Z252" s="4"/>
      <c r="AA252" s="4"/>
    </row>
    <row r="253" spans="1:27" x14ac:dyDescent="0.25">
      <c r="A253" s="52"/>
      <c r="B253" s="51"/>
      <c r="C253" s="4">
        <v>2023</v>
      </c>
      <c r="D253" s="4">
        <v>4</v>
      </c>
      <c r="E253" s="4">
        <v>3</v>
      </c>
      <c r="F253" s="4">
        <v>0</v>
      </c>
      <c r="G253" s="4">
        <v>0</v>
      </c>
      <c r="O253" s="52"/>
      <c r="P253" s="51"/>
      <c r="Q253" s="4">
        <v>2023</v>
      </c>
      <c r="R253" s="4">
        <v>4</v>
      </c>
      <c r="S253" s="3">
        <f t="shared" si="54"/>
        <v>0.75</v>
      </c>
      <c r="T253" s="3">
        <f t="shared" si="55"/>
        <v>0</v>
      </c>
      <c r="U253" s="3">
        <f t="shared" si="55"/>
        <v>0</v>
      </c>
      <c r="V253" s="3"/>
      <c r="W253" s="3"/>
      <c r="X253" s="3"/>
      <c r="Y253" s="4"/>
      <c r="Z253" s="4"/>
      <c r="AA253" s="4"/>
    </row>
    <row r="254" spans="1:27" x14ac:dyDescent="0.25">
      <c r="A254" s="52"/>
      <c r="B254" s="51" t="s">
        <v>103</v>
      </c>
      <c r="C254" s="4">
        <v>2016</v>
      </c>
      <c r="D254" s="4">
        <v>2</v>
      </c>
      <c r="E254" s="4">
        <v>2</v>
      </c>
      <c r="F254" s="4">
        <v>1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O254" s="52"/>
      <c r="P254" s="51" t="s">
        <v>103</v>
      </c>
      <c r="Q254" s="4">
        <v>2016</v>
      </c>
      <c r="R254" s="4">
        <v>2</v>
      </c>
      <c r="S254" s="3">
        <f t="shared" si="54"/>
        <v>1</v>
      </c>
      <c r="T254" s="3">
        <f t="shared" si="55"/>
        <v>0.5</v>
      </c>
      <c r="U254" s="3">
        <f t="shared" si="56"/>
        <v>0</v>
      </c>
      <c r="V254" s="3">
        <f t="shared" si="57"/>
        <v>0</v>
      </c>
      <c r="W254" s="3">
        <f t="shared" si="58"/>
        <v>0</v>
      </c>
      <c r="X254" s="3">
        <f>J254/$D254</f>
        <v>0</v>
      </c>
      <c r="Y254" s="3">
        <f t="shared" ref="Y254:AA256" si="61">K254/$D254</f>
        <v>0</v>
      </c>
      <c r="Z254" s="3">
        <f t="shared" si="61"/>
        <v>0</v>
      </c>
      <c r="AA254" s="3">
        <f t="shared" si="61"/>
        <v>0</v>
      </c>
    </row>
    <row r="255" spans="1:27" x14ac:dyDescent="0.25">
      <c r="A255" s="52"/>
      <c r="B255" s="51"/>
      <c r="C255" s="4">
        <v>2017</v>
      </c>
      <c r="D255" s="4">
        <v>4</v>
      </c>
      <c r="E255" s="4">
        <v>3</v>
      </c>
      <c r="F255" s="4">
        <v>3</v>
      </c>
      <c r="G255" s="4">
        <v>1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O255" s="52"/>
      <c r="P255" s="51"/>
      <c r="Q255" s="4">
        <v>2017</v>
      </c>
      <c r="R255" s="4">
        <v>4</v>
      </c>
      <c r="S255" s="3">
        <f t="shared" si="54"/>
        <v>0.75</v>
      </c>
      <c r="T255" s="3">
        <f t="shared" si="55"/>
        <v>0.75</v>
      </c>
      <c r="U255" s="3">
        <f t="shared" si="56"/>
        <v>0.25</v>
      </c>
      <c r="V255" s="3">
        <f t="shared" si="57"/>
        <v>0</v>
      </c>
      <c r="W255" s="3">
        <f t="shared" si="58"/>
        <v>0</v>
      </c>
      <c r="X255" s="3">
        <f>J255/$D255</f>
        <v>0</v>
      </c>
      <c r="Y255" s="3">
        <f t="shared" si="61"/>
        <v>0</v>
      </c>
      <c r="Z255" s="3">
        <f t="shared" si="61"/>
        <v>0</v>
      </c>
      <c r="AA255" s="3">
        <f t="shared" si="61"/>
        <v>0</v>
      </c>
    </row>
    <row r="256" spans="1:27" x14ac:dyDescent="0.25">
      <c r="A256" s="52"/>
      <c r="B256" s="51"/>
      <c r="C256" s="4">
        <v>2018</v>
      </c>
      <c r="D256" s="4">
        <v>5</v>
      </c>
      <c r="E256" s="4">
        <v>2</v>
      </c>
      <c r="F256" s="4">
        <v>2</v>
      </c>
      <c r="G256" s="4">
        <v>1</v>
      </c>
      <c r="H256" s="4">
        <v>1</v>
      </c>
      <c r="I256" s="4">
        <v>0</v>
      </c>
      <c r="J256" s="4">
        <v>0</v>
      </c>
      <c r="K256" s="4">
        <v>0</v>
      </c>
      <c r="L256" s="4">
        <v>0</v>
      </c>
      <c r="O256" s="52"/>
      <c r="P256" s="51"/>
      <c r="Q256" s="4">
        <v>2018</v>
      </c>
      <c r="R256" s="4">
        <v>5</v>
      </c>
      <c r="S256" s="3">
        <f t="shared" si="54"/>
        <v>0.4</v>
      </c>
      <c r="T256" s="3">
        <f t="shared" si="55"/>
        <v>0.4</v>
      </c>
      <c r="U256" s="3">
        <f t="shared" si="56"/>
        <v>0.2</v>
      </c>
      <c r="V256" s="3">
        <f t="shared" si="57"/>
        <v>0.2</v>
      </c>
      <c r="W256" s="3">
        <f t="shared" si="58"/>
        <v>0</v>
      </c>
      <c r="X256" s="3">
        <f>J256/$D256</f>
        <v>0</v>
      </c>
      <c r="Y256" s="3">
        <f t="shared" si="61"/>
        <v>0</v>
      </c>
      <c r="Z256" s="3">
        <f t="shared" si="61"/>
        <v>0</v>
      </c>
      <c r="AA256" s="4"/>
    </row>
    <row r="257" spans="1:27" x14ac:dyDescent="0.25">
      <c r="A257" s="52"/>
      <c r="B257" s="51"/>
      <c r="C257" s="4">
        <v>2019</v>
      </c>
      <c r="D257" s="4">
        <v>8</v>
      </c>
      <c r="E257" s="4">
        <v>7</v>
      </c>
      <c r="F257" s="4">
        <v>3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O257" s="52"/>
      <c r="P257" s="51"/>
      <c r="Q257" s="4">
        <v>2019</v>
      </c>
      <c r="R257" s="4">
        <v>8</v>
      </c>
      <c r="S257" s="3">
        <f t="shared" si="54"/>
        <v>0.875</v>
      </c>
      <c r="T257" s="3">
        <f t="shared" si="55"/>
        <v>0.375</v>
      </c>
      <c r="U257" s="3">
        <f t="shared" si="56"/>
        <v>0</v>
      </c>
      <c r="V257" s="3">
        <f t="shared" si="57"/>
        <v>0</v>
      </c>
      <c r="W257" s="3">
        <f t="shared" si="58"/>
        <v>0</v>
      </c>
      <c r="X257" s="3">
        <f>J257/$D257</f>
        <v>0</v>
      </c>
      <c r="Y257" s="3">
        <f>K257/$D257</f>
        <v>0</v>
      </c>
      <c r="Z257" s="4"/>
      <c r="AA257" s="4"/>
    </row>
    <row r="258" spans="1:27" x14ac:dyDescent="0.25">
      <c r="A258" s="52"/>
      <c r="B258" s="51"/>
      <c r="C258" s="4">
        <v>2020</v>
      </c>
      <c r="D258" s="4">
        <v>7</v>
      </c>
      <c r="E258" s="4">
        <v>6</v>
      </c>
      <c r="F258" s="4">
        <v>4</v>
      </c>
      <c r="G258" s="4">
        <v>0</v>
      </c>
      <c r="H258" s="4">
        <v>0</v>
      </c>
      <c r="I258" s="4">
        <v>0</v>
      </c>
      <c r="J258" s="4">
        <v>0</v>
      </c>
      <c r="O258" s="52"/>
      <c r="P258" s="51"/>
      <c r="Q258" s="4">
        <v>2020</v>
      </c>
      <c r="R258" s="4">
        <v>7</v>
      </c>
      <c r="S258" s="3">
        <f t="shared" si="54"/>
        <v>0.8571428571428571</v>
      </c>
      <c r="T258" s="3">
        <f t="shared" si="55"/>
        <v>0.5714285714285714</v>
      </c>
      <c r="U258" s="3">
        <f t="shared" si="56"/>
        <v>0</v>
      </c>
      <c r="V258" s="3">
        <f t="shared" si="57"/>
        <v>0</v>
      </c>
      <c r="W258" s="3">
        <f>I258/$D258</f>
        <v>0</v>
      </c>
      <c r="X258" s="3">
        <f>J258/$D258</f>
        <v>0</v>
      </c>
      <c r="Y258" s="4"/>
      <c r="Z258" s="4"/>
      <c r="AA258" s="4"/>
    </row>
    <row r="259" spans="1:27" x14ac:dyDescent="0.25">
      <c r="A259" s="52"/>
      <c r="B259" s="51"/>
      <c r="C259" s="4">
        <v>2021</v>
      </c>
      <c r="D259" s="4">
        <v>6</v>
      </c>
      <c r="E259" s="4">
        <v>5</v>
      </c>
      <c r="F259" s="4">
        <v>3</v>
      </c>
      <c r="G259" s="4">
        <v>0</v>
      </c>
      <c r="H259" s="4">
        <v>0</v>
      </c>
      <c r="I259" s="4">
        <v>0</v>
      </c>
      <c r="O259" s="52"/>
      <c r="P259" s="51"/>
      <c r="Q259" s="4">
        <v>2021</v>
      </c>
      <c r="R259" s="4">
        <v>6</v>
      </c>
      <c r="S259" s="3">
        <f t="shared" si="54"/>
        <v>0.83333333333333337</v>
      </c>
      <c r="T259" s="3">
        <f t="shared" si="55"/>
        <v>0.5</v>
      </c>
      <c r="U259" s="3">
        <f t="shared" si="56"/>
        <v>0</v>
      </c>
      <c r="V259" s="3">
        <f>H259/$D259</f>
        <v>0</v>
      </c>
      <c r="W259" s="3">
        <f>I259/$D259</f>
        <v>0</v>
      </c>
      <c r="X259" s="3"/>
      <c r="Y259" s="4"/>
      <c r="Z259" s="4"/>
      <c r="AA259" s="4"/>
    </row>
    <row r="260" spans="1:27" x14ac:dyDescent="0.25">
      <c r="A260" s="52"/>
      <c r="B260" s="51"/>
      <c r="C260" s="4">
        <v>2022</v>
      </c>
      <c r="D260" s="4">
        <v>5</v>
      </c>
      <c r="E260" s="4">
        <v>5</v>
      </c>
      <c r="F260" s="4">
        <v>5</v>
      </c>
      <c r="G260" s="4">
        <v>3</v>
      </c>
      <c r="H260" s="4">
        <v>0</v>
      </c>
      <c r="O260" s="52"/>
      <c r="P260" s="51"/>
      <c r="Q260" s="4">
        <v>2022</v>
      </c>
      <c r="R260" s="4">
        <v>5</v>
      </c>
      <c r="S260" s="3">
        <f t="shared" si="54"/>
        <v>1</v>
      </c>
      <c r="T260" s="3">
        <f t="shared" si="55"/>
        <v>1</v>
      </c>
      <c r="U260" s="3">
        <f>G260/$D260</f>
        <v>0.6</v>
      </c>
      <c r="V260" s="3">
        <f>H260/$D260</f>
        <v>0</v>
      </c>
      <c r="W260" s="3"/>
      <c r="X260" s="3"/>
      <c r="Y260" s="4"/>
      <c r="Z260" s="4"/>
      <c r="AA260" s="4"/>
    </row>
    <row r="261" spans="1:27" x14ac:dyDescent="0.25">
      <c r="A261" s="52"/>
      <c r="B261" s="51"/>
      <c r="C261" s="4">
        <v>2023</v>
      </c>
      <c r="D261" s="4">
        <v>5</v>
      </c>
      <c r="E261" s="4">
        <v>4</v>
      </c>
      <c r="F261" s="4">
        <v>4</v>
      </c>
      <c r="G261" s="4">
        <v>0</v>
      </c>
      <c r="O261" s="52"/>
      <c r="P261" s="51"/>
      <c r="Q261" s="4">
        <v>2023</v>
      </c>
      <c r="R261" s="4">
        <v>5</v>
      </c>
      <c r="S261" s="3">
        <f t="shared" si="54"/>
        <v>0.8</v>
      </c>
      <c r="T261" s="3">
        <f>F261/$D261</f>
        <v>0.8</v>
      </c>
      <c r="U261" s="3">
        <f>G261/$D261</f>
        <v>0</v>
      </c>
      <c r="V261" s="3"/>
      <c r="W261" s="3"/>
      <c r="X261" s="3"/>
      <c r="Y261" s="4"/>
      <c r="Z261" s="4"/>
      <c r="AA261" s="4"/>
    </row>
    <row r="262" spans="1:27" x14ac:dyDescent="0.25">
      <c r="A262" s="52"/>
      <c r="B262" s="52" t="s">
        <v>104</v>
      </c>
      <c r="C262" s="4">
        <v>2016</v>
      </c>
      <c r="D262" s="4">
        <v>4</v>
      </c>
      <c r="E262" s="4">
        <v>4</v>
      </c>
      <c r="F262" s="4">
        <v>4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O262" s="52"/>
      <c r="P262" s="52" t="s">
        <v>104</v>
      </c>
      <c r="Q262" s="4">
        <v>2016</v>
      </c>
      <c r="R262" s="4">
        <v>4</v>
      </c>
      <c r="S262" s="3">
        <f t="shared" si="54"/>
        <v>1</v>
      </c>
      <c r="T262" s="3">
        <f t="shared" si="55"/>
        <v>1</v>
      </c>
      <c r="U262" s="3">
        <f t="shared" si="56"/>
        <v>0</v>
      </c>
      <c r="V262" s="3">
        <f t="shared" si="57"/>
        <v>0</v>
      </c>
      <c r="W262" s="3">
        <f t="shared" si="58"/>
        <v>0</v>
      </c>
      <c r="X262" s="3">
        <f>J262/$D262</f>
        <v>0</v>
      </c>
      <c r="Y262" s="3">
        <f t="shared" ref="Y262:AA264" si="62">K262/$D262</f>
        <v>0</v>
      </c>
      <c r="Z262" s="3">
        <f t="shared" si="62"/>
        <v>0</v>
      </c>
      <c r="AA262" s="3">
        <f t="shared" si="62"/>
        <v>0</v>
      </c>
    </row>
    <row r="263" spans="1:27" x14ac:dyDescent="0.25">
      <c r="A263" s="52"/>
      <c r="B263" s="52"/>
      <c r="C263" s="4">
        <v>2017</v>
      </c>
      <c r="D263" s="4">
        <v>11</v>
      </c>
      <c r="E263" s="4">
        <v>8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O263" s="52"/>
      <c r="P263" s="52"/>
      <c r="Q263" s="4">
        <v>2017</v>
      </c>
      <c r="R263" s="4">
        <v>11</v>
      </c>
      <c r="S263" s="3">
        <f t="shared" si="54"/>
        <v>0.72727272727272729</v>
      </c>
      <c r="T263" s="3">
        <f t="shared" si="55"/>
        <v>0</v>
      </c>
      <c r="U263" s="3">
        <f t="shared" si="56"/>
        <v>0</v>
      </c>
      <c r="V263" s="3">
        <f t="shared" si="57"/>
        <v>0</v>
      </c>
      <c r="W263" s="3">
        <f t="shared" si="58"/>
        <v>0</v>
      </c>
      <c r="X263" s="3">
        <f>J263/$D263</f>
        <v>0</v>
      </c>
      <c r="Y263" s="3">
        <f t="shared" si="62"/>
        <v>0</v>
      </c>
      <c r="Z263" s="3">
        <f t="shared" si="62"/>
        <v>0</v>
      </c>
      <c r="AA263" s="3">
        <f t="shared" si="62"/>
        <v>0</v>
      </c>
    </row>
    <row r="264" spans="1:27" x14ac:dyDescent="0.25">
      <c r="A264" s="52"/>
      <c r="B264" s="52"/>
      <c r="C264" s="4">
        <v>2018</v>
      </c>
      <c r="D264" s="4">
        <v>6</v>
      </c>
      <c r="E264" s="4">
        <v>1</v>
      </c>
      <c r="F264" s="4">
        <v>1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O264" s="52"/>
      <c r="P264" s="52"/>
      <c r="Q264" s="4">
        <v>2018</v>
      </c>
      <c r="R264" s="4">
        <v>6</v>
      </c>
      <c r="S264" s="3">
        <f t="shared" si="54"/>
        <v>0.16666666666666666</v>
      </c>
      <c r="T264" s="3">
        <f t="shared" si="55"/>
        <v>0.16666666666666666</v>
      </c>
      <c r="U264" s="3">
        <f t="shared" si="56"/>
        <v>0</v>
      </c>
      <c r="V264" s="3">
        <f t="shared" si="57"/>
        <v>0</v>
      </c>
      <c r="W264" s="3">
        <f t="shared" si="58"/>
        <v>0</v>
      </c>
      <c r="X264" s="3">
        <f>J264/$D264</f>
        <v>0</v>
      </c>
      <c r="Y264" s="3">
        <f t="shared" si="62"/>
        <v>0</v>
      </c>
      <c r="Z264" s="3">
        <f t="shared" si="62"/>
        <v>0</v>
      </c>
      <c r="AA264" s="4"/>
    </row>
    <row r="265" spans="1:27" ht="15" customHeight="1" x14ac:dyDescent="0.25">
      <c r="A265" s="52"/>
      <c r="B265" s="51" t="s">
        <v>105</v>
      </c>
      <c r="C265" s="4">
        <v>2019</v>
      </c>
      <c r="D265" s="4">
        <v>8</v>
      </c>
      <c r="E265" s="4">
        <v>6</v>
      </c>
      <c r="F265" s="4">
        <v>5</v>
      </c>
      <c r="G265" s="4">
        <v>4</v>
      </c>
      <c r="H265" s="4">
        <v>1</v>
      </c>
      <c r="I265" s="4">
        <v>0</v>
      </c>
      <c r="J265" s="4">
        <v>0</v>
      </c>
      <c r="K265" s="4">
        <v>0</v>
      </c>
      <c r="O265" s="52"/>
      <c r="P265" s="51" t="s">
        <v>105</v>
      </c>
      <c r="Q265" s="4">
        <v>2019</v>
      </c>
      <c r="R265" s="4">
        <v>8</v>
      </c>
      <c r="S265" s="3">
        <f t="shared" si="54"/>
        <v>0.75</v>
      </c>
      <c r="T265" s="3">
        <f t="shared" si="55"/>
        <v>0.625</v>
      </c>
      <c r="U265" s="3">
        <f t="shared" si="56"/>
        <v>0.5</v>
      </c>
      <c r="V265" s="3">
        <f t="shared" si="57"/>
        <v>0.125</v>
      </c>
      <c r="W265" s="3">
        <f t="shared" si="58"/>
        <v>0</v>
      </c>
      <c r="X265" s="3">
        <f>J265/$D265</f>
        <v>0</v>
      </c>
      <c r="Y265" s="3">
        <f>K265/$D265</f>
        <v>0</v>
      </c>
      <c r="Z265" s="4"/>
      <c r="AA265" s="4"/>
    </row>
    <row r="266" spans="1:27" x14ac:dyDescent="0.25">
      <c r="A266" s="52"/>
      <c r="B266" s="51"/>
      <c r="C266" s="4">
        <v>2020</v>
      </c>
      <c r="D266" s="4">
        <v>13</v>
      </c>
      <c r="E266" s="4">
        <v>12</v>
      </c>
      <c r="F266" s="4">
        <v>9</v>
      </c>
      <c r="G266" s="4">
        <v>5</v>
      </c>
      <c r="H266" s="4">
        <v>2</v>
      </c>
      <c r="I266" s="4">
        <v>2</v>
      </c>
      <c r="J266" s="4">
        <v>1</v>
      </c>
      <c r="O266" s="52"/>
      <c r="P266" s="51"/>
      <c r="Q266" s="4">
        <v>2020</v>
      </c>
      <c r="R266" s="4">
        <v>13</v>
      </c>
      <c r="S266" s="3">
        <f t="shared" si="54"/>
        <v>0.92307692307692313</v>
      </c>
      <c r="T266" s="3">
        <f t="shared" si="55"/>
        <v>0.69230769230769229</v>
      </c>
      <c r="U266" s="3">
        <f t="shared" si="56"/>
        <v>0.38461538461538464</v>
      </c>
      <c r="V266" s="3">
        <f t="shared" si="57"/>
        <v>0.15384615384615385</v>
      </c>
      <c r="W266" s="3">
        <f>I266/$D266</f>
        <v>0.15384615384615385</v>
      </c>
      <c r="X266" s="3">
        <f>J266/$D266</f>
        <v>7.6923076923076927E-2</v>
      </c>
      <c r="Y266" s="4"/>
      <c r="Z266" s="4"/>
      <c r="AA266" s="4"/>
    </row>
    <row r="267" spans="1:27" x14ac:dyDescent="0.25">
      <c r="A267" s="52"/>
      <c r="B267" s="51"/>
      <c r="C267" s="4">
        <v>2021</v>
      </c>
      <c r="D267" s="4">
        <v>7</v>
      </c>
      <c r="E267" s="4">
        <v>5</v>
      </c>
      <c r="F267" s="4">
        <v>2</v>
      </c>
      <c r="G267" s="4">
        <v>1</v>
      </c>
      <c r="H267" s="4">
        <v>1</v>
      </c>
      <c r="I267" s="4">
        <v>1</v>
      </c>
      <c r="O267" s="52"/>
      <c r="P267" s="51"/>
      <c r="Q267" s="4">
        <v>2021</v>
      </c>
      <c r="R267" s="4">
        <v>7</v>
      </c>
      <c r="S267" s="3">
        <f t="shared" si="54"/>
        <v>0.7142857142857143</v>
      </c>
      <c r="T267" s="3">
        <f t="shared" si="55"/>
        <v>0.2857142857142857</v>
      </c>
      <c r="U267" s="3">
        <f t="shared" si="56"/>
        <v>0.14285714285714285</v>
      </c>
      <c r="V267" s="3">
        <f>H267/$D267</f>
        <v>0.14285714285714285</v>
      </c>
      <c r="W267" s="3">
        <f>I267/$D267</f>
        <v>0.14285714285714285</v>
      </c>
      <c r="X267" s="3"/>
      <c r="Y267" s="4"/>
      <c r="Z267" s="4"/>
      <c r="AA267" s="4"/>
    </row>
    <row r="268" spans="1:27" x14ac:dyDescent="0.25">
      <c r="A268" s="52"/>
      <c r="B268" s="51"/>
      <c r="C268" s="4">
        <v>2022</v>
      </c>
      <c r="D268" s="4">
        <v>4</v>
      </c>
      <c r="E268" s="4">
        <v>2</v>
      </c>
      <c r="F268" s="4">
        <v>0</v>
      </c>
      <c r="G268" s="4">
        <v>0</v>
      </c>
      <c r="H268" s="4">
        <v>0</v>
      </c>
      <c r="O268" s="52"/>
      <c r="P268" s="51"/>
      <c r="Q268" s="4">
        <v>2022</v>
      </c>
      <c r="R268" s="4">
        <v>4</v>
      </c>
      <c r="S268" s="3">
        <f t="shared" si="54"/>
        <v>0.5</v>
      </c>
      <c r="T268" s="3">
        <f t="shared" si="55"/>
        <v>0</v>
      </c>
      <c r="U268" s="3">
        <f>G268/$D268</f>
        <v>0</v>
      </c>
      <c r="V268" s="3">
        <f>H268/$D268</f>
        <v>0</v>
      </c>
      <c r="W268" s="3"/>
      <c r="X268" s="3"/>
      <c r="Y268" s="4"/>
      <c r="Z268" s="4"/>
      <c r="AA268" s="4"/>
    </row>
    <row r="269" spans="1:27" x14ac:dyDescent="0.25">
      <c r="A269" s="52"/>
      <c r="B269" s="51"/>
      <c r="C269" s="4">
        <v>2023</v>
      </c>
      <c r="D269" s="4">
        <v>8</v>
      </c>
      <c r="E269" s="4">
        <v>5</v>
      </c>
      <c r="F269" s="4">
        <v>4</v>
      </c>
      <c r="G269" s="4">
        <v>1</v>
      </c>
      <c r="O269" s="52"/>
      <c r="P269" s="51"/>
      <c r="Q269" s="4">
        <v>2023</v>
      </c>
      <c r="R269" s="4">
        <v>8</v>
      </c>
      <c r="S269" s="3">
        <f t="shared" si="54"/>
        <v>0.625</v>
      </c>
      <c r="T269" s="3">
        <f>F269/$D269</f>
        <v>0.5</v>
      </c>
      <c r="U269" s="3">
        <f>G269/$D269</f>
        <v>0.125</v>
      </c>
      <c r="V269" s="3"/>
      <c r="W269" s="3"/>
      <c r="X269" s="3"/>
      <c r="Y269" s="4"/>
      <c r="Z269" s="4"/>
      <c r="AA269" s="4"/>
    </row>
    <row r="270" spans="1:27" x14ac:dyDescent="0.25">
      <c r="A270" s="52"/>
      <c r="B270" s="51"/>
      <c r="C270" s="4">
        <v>2024</v>
      </c>
      <c r="D270" s="4">
        <v>5</v>
      </c>
      <c r="E270" s="4">
        <v>5</v>
      </c>
      <c r="F270" s="4">
        <v>5</v>
      </c>
      <c r="O270" s="52"/>
      <c r="P270" s="51"/>
      <c r="Q270" s="4">
        <v>2024</v>
      </c>
      <c r="R270" s="4">
        <v>5</v>
      </c>
      <c r="S270" s="3">
        <f>E270/$D270</f>
        <v>1</v>
      </c>
      <c r="T270" s="3">
        <f>F270/$D270</f>
        <v>1</v>
      </c>
      <c r="U270" s="3"/>
      <c r="V270" s="3"/>
      <c r="W270" s="3"/>
      <c r="X270" s="3"/>
      <c r="Y270" s="4"/>
      <c r="Z270" s="4"/>
      <c r="AA270" s="4"/>
    </row>
    <row r="271" spans="1:27" x14ac:dyDescent="0.25">
      <c r="A271" s="52"/>
      <c r="B271" s="51"/>
      <c r="C271" s="4">
        <v>2025</v>
      </c>
      <c r="D271" s="4">
        <v>3</v>
      </c>
      <c r="E271" s="4">
        <v>2</v>
      </c>
      <c r="O271" s="52"/>
      <c r="P271" s="51"/>
      <c r="Q271" s="4">
        <v>2025</v>
      </c>
      <c r="R271" s="4">
        <f>D271</f>
        <v>3</v>
      </c>
      <c r="S271" s="3">
        <f>E271/$D271</f>
        <v>0.66666666666666663</v>
      </c>
      <c r="T271" s="3"/>
      <c r="U271" s="3"/>
      <c r="V271" s="3"/>
      <c r="W271" s="3"/>
      <c r="X271" s="3"/>
      <c r="Y271" s="4"/>
      <c r="Z271" s="4"/>
      <c r="AA271" s="4"/>
    </row>
    <row r="272" spans="1:27" ht="15" customHeight="1" x14ac:dyDescent="0.25">
      <c r="A272" s="52"/>
      <c r="B272" s="51" t="s">
        <v>106</v>
      </c>
      <c r="C272" s="4">
        <v>2016</v>
      </c>
      <c r="D272" s="4">
        <v>4</v>
      </c>
      <c r="E272" s="4">
        <v>3</v>
      </c>
      <c r="F272" s="4">
        <v>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O272" s="52"/>
      <c r="P272" s="51" t="s">
        <v>106</v>
      </c>
      <c r="Q272" s="4">
        <v>2016</v>
      </c>
      <c r="R272" s="4">
        <v>4</v>
      </c>
      <c r="S272" s="3">
        <f t="shared" si="54"/>
        <v>0.75</v>
      </c>
      <c r="T272" s="3">
        <f t="shared" si="55"/>
        <v>0.25</v>
      </c>
      <c r="U272" s="3">
        <f t="shared" si="56"/>
        <v>0</v>
      </c>
      <c r="V272" s="3">
        <f t="shared" si="57"/>
        <v>0</v>
      </c>
      <c r="W272" s="3">
        <f t="shared" si="58"/>
        <v>0</v>
      </c>
      <c r="X272" s="3">
        <f>J272/$D272</f>
        <v>0</v>
      </c>
      <c r="Y272" s="3">
        <f t="shared" ref="Y272:AA274" si="63">K272/$D272</f>
        <v>0</v>
      </c>
      <c r="Z272" s="3">
        <f t="shared" si="63"/>
        <v>0</v>
      </c>
      <c r="AA272" s="3">
        <f t="shared" si="63"/>
        <v>0</v>
      </c>
    </row>
    <row r="273" spans="1:27" x14ac:dyDescent="0.25">
      <c r="A273" s="52"/>
      <c r="B273" s="51"/>
      <c r="C273" s="4">
        <v>2017</v>
      </c>
      <c r="D273" s="4">
        <v>4</v>
      </c>
      <c r="E273" s="4">
        <v>3</v>
      </c>
      <c r="F273" s="4">
        <v>3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O273" s="52"/>
      <c r="P273" s="51"/>
      <c r="Q273" s="4">
        <v>2017</v>
      </c>
      <c r="R273" s="4">
        <v>4</v>
      </c>
      <c r="S273" s="3">
        <f t="shared" si="54"/>
        <v>0.75</v>
      </c>
      <c r="T273" s="3">
        <f t="shared" si="55"/>
        <v>0.75</v>
      </c>
      <c r="U273" s="3">
        <f t="shared" si="56"/>
        <v>0</v>
      </c>
      <c r="V273" s="3">
        <f t="shared" si="57"/>
        <v>0</v>
      </c>
      <c r="W273" s="3">
        <f t="shared" si="58"/>
        <v>0</v>
      </c>
      <c r="X273" s="3">
        <f>J273/$D273</f>
        <v>0</v>
      </c>
      <c r="Y273" s="3">
        <f t="shared" si="63"/>
        <v>0</v>
      </c>
      <c r="Z273" s="3">
        <f t="shared" si="63"/>
        <v>0</v>
      </c>
      <c r="AA273" s="3">
        <f t="shared" si="63"/>
        <v>0</v>
      </c>
    </row>
    <row r="274" spans="1:27" x14ac:dyDescent="0.25">
      <c r="A274" s="52"/>
      <c r="B274" s="51"/>
      <c r="C274" s="4">
        <v>2018</v>
      </c>
      <c r="D274" s="4">
        <v>10</v>
      </c>
      <c r="E274" s="4">
        <v>10</v>
      </c>
      <c r="F274" s="4">
        <v>7</v>
      </c>
      <c r="G274" s="4">
        <v>1</v>
      </c>
      <c r="H274" s="4">
        <v>1</v>
      </c>
      <c r="I274" s="4">
        <v>0</v>
      </c>
      <c r="J274" s="4">
        <v>0</v>
      </c>
      <c r="K274" s="4">
        <v>0</v>
      </c>
      <c r="L274" s="4">
        <v>0</v>
      </c>
      <c r="O274" s="52"/>
      <c r="P274" s="51"/>
      <c r="Q274" s="4">
        <v>2018</v>
      </c>
      <c r="R274" s="4">
        <v>10</v>
      </c>
      <c r="S274" s="3">
        <f t="shared" si="54"/>
        <v>1</v>
      </c>
      <c r="T274" s="3">
        <f t="shared" si="55"/>
        <v>0.7</v>
      </c>
      <c r="U274" s="3">
        <f t="shared" si="56"/>
        <v>0.1</v>
      </c>
      <c r="V274" s="3">
        <f t="shared" si="57"/>
        <v>0.1</v>
      </c>
      <c r="W274" s="3">
        <f t="shared" si="58"/>
        <v>0</v>
      </c>
      <c r="X274" s="3">
        <f>J274/$D274</f>
        <v>0</v>
      </c>
      <c r="Y274" s="3">
        <f t="shared" si="63"/>
        <v>0</v>
      </c>
      <c r="Z274" s="3">
        <f t="shared" si="63"/>
        <v>0</v>
      </c>
      <c r="AA274" s="4"/>
    </row>
    <row r="275" spans="1:27" x14ac:dyDescent="0.25">
      <c r="A275" s="52"/>
      <c r="B275" s="51"/>
      <c r="C275" s="4">
        <v>2019</v>
      </c>
      <c r="D275" s="4">
        <v>16</v>
      </c>
      <c r="E275" s="4">
        <v>14</v>
      </c>
      <c r="F275" s="4">
        <v>10</v>
      </c>
      <c r="G275" s="4">
        <v>1</v>
      </c>
      <c r="H275" s="4">
        <v>0</v>
      </c>
      <c r="I275" s="4">
        <v>0</v>
      </c>
      <c r="J275" s="4">
        <v>0</v>
      </c>
      <c r="K275" s="4">
        <v>0</v>
      </c>
      <c r="O275" s="52"/>
      <c r="P275" s="51"/>
      <c r="Q275" s="4">
        <v>2019</v>
      </c>
      <c r="R275" s="4">
        <v>16</v>
      </c>
      <c r="S275" s="3">
        <f t="shared" si="54"/>
        <v>0.875</v>
      </c>
      <c r="T275" s="3">
        <f t="shared" si="55"/>
        <v>0.625</v>
      </c>
      <c r="U275" s="3">
        <f t="shared" si="56"/>
        <v>6.25E-2</v>
      </c>
      <c r="V275" s="3">
        <f t="shared" si="57"/>
        <v>0</v>
      </c>
      <c r="W275" s="3">
        <f t="shared" si="58"/>
        <v>0</v>
      </c>
      <c r="X275" s="3">
        <f>J275/$D275</f>
        <v>0</v>
      </c>
      <c r="Y275" s="3">
        <f>K275/$D275</f>
        <v>0</v>
      </c>
      <c r="Z275" s="4"/>
      <c r="AA275" s="4"/>
    </row>
    <row r="276" spans="1:27" x14ac:dyDescent="0.25">
      <c r="A276" s="52"/>
      <c r="B276" s="51"/>
      <c r="C276" s="4">
        <v>2020</v>
      </c>
      <c r="D276" s="4">
        <v>16</v>
      </c>
      <c r="E276" s="4">
        <v>11</v>
      </c>
      <c r="F276" s="4">
        <v>6</v>
      </c>
      <c r="G276" s="4">
        <v>3</v>
      </c>
      <c r="H276" s="4">
        <v>0</v>
      </c>
      <c r="I276" s="4">
        <v>0</v>
      </c>
      <c r="J276" s="4">
        <v>0</v>
      </c>
      <c r="O276" s="52"/>
      <c r="P276" s="51"/>
      <c r="Q276" s="4">
        <v>2020</v>
      </c>
      <c r="R276" s="4">
        <v>16</v>
      </c>
      <c r="S276" s="3">
        <f t="shared" si="54"/>
        <v>0.6875</v>
      </c>
      <c r="T276" s="3">
        <f t="shared" si="55"/>
        <v>0.375</v>
      </c>
      <c r="U276" s="3">
        <f t="shared" si="56"/>
        <v>0.1875</v>
      </c>
      <c r="V276" s="3">
        <f t="shared" si="57"/>
        <v>0</v>
      </c>
      <c r="W276" s="3">
        <f>I276/$D276</f>
        <v>0</v>
      </c>
      <c r="X276" s="3">
        <f>J276/$D276</f>
        <v>0</v>
      </c>
      <c r="Y276" s="4"/>
      <c r="Z276" s="4"/>
      <c r="AA276" s="4"/>
    </row>
    <row r="277" spans="1:27" x14ac:dyDescent="0.25">
      <c r="A277" s="52"/>
      <c r="B277" s="51"/>
      <c r="C277" s="4">
        <v>2021</v>
      </c>
      <c r="D277" s="4">
        <v>8</v>
      </c>
      <c r="E277" s="4">
        <v>6</v>
      </c>
      <c r="F277" s="4">
        <v>3</v>
      </c>
      <c r="G277" s="4">
        <v>0</v>
      </c>
      <c r="H277" s="4">
        <v>0</v>
      </c>
      <c r="I277" s="4">
        <v>0</v>
      </c>
      <c r="O277" s="52"/>
      <c r="P277" s="51"/>
      <c r="Q277" s="4">
        <v>2021</v>
      </c>
      <c r="R277" s="4">
        <v>8</v>
      </c>
      <c r="S277" s="3">
        <f t="shared" si="54"/>
        <v>0.75</v>
      </c>
      <c r="T277" s="3">
        <f t="shared" si="55"/>
        <v>0.375</v>
      </c>
      <c r="U277" s="3">
        <f t="shared" si="56"/>
        <v>0</v>
      </c>
      <c r="V277" s="3">
        <f>H277/$D277</f>
        <v>0</v>
      </c>
      <c r="W277" s="3">
        <f>I277/$D277</f>
        <v>0</v>
      </c>
      <c r="X277" s="3"/>
      <c r="Y277" s="4"/>
      <c r="Z277" s="4"/>
      <c r="AA277" s="4"/>
    </row>
    <row r="278" spans="1:27" x14ac:dyDescent="0.25">
      <c r="A278" s="52"/>
      <c r="B278" s="51"/>
      <c r="C278" s="4">
        <v>2022</v>
      </c>
      <c r="D278" s="4">
        <v>6</v>
      </c>
      <c r="E278" s="4">
        <v>6</v>
      </c>
      <c r="F278" s="4">
        <v>4</v>
      </c>
      <c r="G278" s="4">
        <v>1</v>
      </c>
      <c r="H278" s="4">
        <v>1</v>
      </c>
      <c r="O278" s="52"/>
      <c r="P278" s="51"/>
      <c r="Q278" s="4">
        <v>2022</v>
      </c>
      <c r="R278" s="4">
        <v>6</v>
      </c>
      <c r="S278" s="3">
        <f t="shared" si="54"/>
        <v>1</v>
      </c>
      <c r="T278" s="3">
        <f t="shared" si="55"/>
        <v>0.66666666666666663</v>
      </c>
      <c r="U278" s="3">
        <f>G278/$D278</f>
        <v>0.16666666666666666</v>
      </c>
      <c r="V278" s="3">
        <f>H278/$D278</f>
        <v>0.16666666666666666</v>
      </c>
      <c r="W278" s="3"/>
      <c r="X278" s="3"/>
      <c r="Y278" s="4"/>
      <c r="Z278" s="4"/>
      <c r="AA278" s="4"/>
    </row>
    <row r="279" spans="1:27" x14ac:dyDescent="0.25">
      <c r="A279" s="52"/>
      <c r="B279" s="51"/>
      <c r="C279" s="4">
        <v>2023</v>
      </c>
      <c r="D279" s="4">
        <v>7</v>
      </c>
      <c r="E279" s="4">
        <v>5</v>
      </c>
      <c r="F279" s="4">
        <v>1</v>
      </c>
      <c r="G279" s="4">
        <v>0</v>
      </c>
      <c r="O279" s="52"/>
      <c r="P279" s="51"/>
      <c r="Q279" s="4">
        <v>2023</v>
      </c>
      <c r="R279" s="4">
        <v>7</v>
      </c>
      <c r="S279" s="3">
        <f t="shared" si="54"/>
        <v>0.7142857142857143</v>
      </c>
      <c r="T279" s="3">
        <f>F279/$D279</f>
        <v>0.14285714285714285</v>
      </c>
      <c r="U279" s="3">
        <f>G279/$D279</f>
        <v>0</v>
      </c>
      <c r="V279" s="3"/>
      <c r="W279" s="3"/>
      <c r="X279" s="3"/>
      <c r="Y279" s="4"/>
      <c r="Z279" s="4"/>
      <c r="AA279" s="4"/>
    </row>
    <row r="280" spans="1:27" x14ac:dyDescent="0.25">
      <c r="A280" s="52"/>
      <c r="B280" s="51"/>
      <c r="C280" s="4">
        <v>2024</v>
      </c>
      <c r="D280" s="4">
        <v>5</v>
      </c>
      <c r="E280" s="4">
        <v>2</v>
      </c>
      <c r="F280" s="4">
        <v>2</v>
      </c>
      <c r="O280" s="52"/>
      <c r="P280" s="51"/>
      <c r="Q280" s="4">
        <v>2024</v>
      </c>
      <c r="R280" s="4">
        <v>5</v>
      </c>
      <c r="S280" s="3">
        <f>E280/$D280</f>
        <v>0.4</v>
      </c>
      <c r="T280" s="3">
        <f>F280/$D280</f>
        <v>0.4</v>
      </c>
      <c r="U280" s="3"/>
      <c r="V280" s="3"/>
      <c r="W280" s="3"/>
      <c r="X280" s="3"/>
      <c r="Y280" s="4"/>
      <c r="Z280" s="4"/>
      <c r="AA280" s="4"/>
    </row>
    <row r="281" spans="1:27" x14ac:dyDescent="0.25">
      <c r="A281" s="52"/>
      <c r="B281" s="51"/>
      <c r="C281" s="4">
        <v>2025</v>
      </c>
      <c r="D281" s="4">
        <v>10</v>
      </c>
      <c r="E281" s="4">
        <v>10</v>
      </c>
      <c r="O281" s="52"/>
      <c r="P281" s="51"/>
      <c r="Q281" s="4">
        <v>2025</v>
      </c>
      <c r="R281" s="4">
        <f>D281</f>
        <v>10</v>
      </c>
      <c r="S281" s="3">
        <f>E281/$D281</f>
        <v>1</v>
      </c>
      <c r="T281" s="3"/>
      <c r="U281" s="3"/>
      <c r="V281" s="3"/>
      <c r="W281" s="3"/>
      <c r="X281" s="3"/>
      <c r="Y281" s="4"/>
      <c r="Z281" s="4"/>
      <c r="AA281" s="4"/>
    </row>
    <row r="282" spans="1:27" x14ac:dyDescent="0.25">
      <c r="A282" s="52"/>
      <c r="B282" s="52" t="s">
        <v>107</v>
      </c>
      <c r="C282" s="4">
        <v>2016</v>
      </c>
      <c r="D282" s="4">
        <v>2</v>
      </c>
      <c r="E282" s="4">
        <v>1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O282" s="52"/>
      <c r="P282" s="52" t="s">
        <v>107</v>
      </c>
      <c r="Q282" s="4">
        <v>2016</v>
      </c>
      <c r="R282" s="4">
        <v>2</v>
      </c>
      <c r="S282" s="3">
        <f t="shared" si="54"/>
        <v>0.5</v>
      </c>
      <c r="T282" s="3">
        <f t="shared" si="55"/>
        <v>0</v>
      </c>
      <c r="U282" s="3">
        <f t="shared" si="56"/>
        <v>0</v>
      </c>
      <c r="V282" s="3">
        <f t="shared" si="57"/>
        <v>0</v>
      </c>
      <c r="W282" s="3">
        <f t="shared" si="58"/>
        <v>0</v>
      </c>
      <c r="X282" s="3">
        <f>J282/$D282</f>
        <v>0</v>
      </c>
      <c r="Y282" s="3">
        <f t="shared" ref="Y282:AA284" si="64">K282/$D282</f>
        <v>0</v>
      </c>
      <c r="Z282" s="3">
        <f t="shared" si="64"/>
        <v>0</v>
      </c>
      <c r="AA282" s="3">
        <f t="shared" si="64"/>
        <v>0</v>
      </c>
    </row>
    <row r="283" spans="1:27" x14ac:dyDescent="0.25">
      <c r="A283" s="52"/>
      <c r="B283" s="52"/>
      <c r="C283" s="4">
        <v>2017</v>
      </c>
      <c r="D283" s="4">
        <v>3</v>
      </c>
      <c r="E283" s="4">
        <v>3</v>
      </c>
      <c r="F283" s="4">
        <v>3</v>
      </c>
      <c r="G283" s="4">
        <v>2</v>
      </c>
      <c r="H283" s="4">
        <v>2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O283" s="52"/>
      <c r="P283" s="52"/>
      <c r="Q283" s="4">
        <v>2017</v>
      </c>
      <c r="R283" s="4">
        <v>3</v>
      </c>
      <c r="S283" s="3">
        <f t="shared" si="54"/>
        <v>1</v>
      </c>
      <c r="T283" s="3">
        <f t="shared" si="55"/>
        <v>1</v>
      </c>
      <c r="U283" s="3">
        <f t="shared" si="56"/>
        <v>0.66666666666666663</v>
      </c>
      <c r="V283" s="3">
        <f t="shared" si="57"/>
        <v>0.66666666666666663</v>
      </c>
      <c r="W283" s="3">
        <f t="shared" si="58"/>
        <v>0</v>
      </c>
      <c r="X283" s="3">
        <f>J283/$D283</f>
        <v>0</v>
      </c>
      <c r="Y283" s="3">
        <f t="shared" si="64"/>
        <v>0</v>
      </c>
      <c r="Z283" s="3">
        <f t="shared" si="64"/>
        <v>0</v>
      </c>
      <c r="AA283" s="3">
        <f t="shared" si="64"/>
        <v>0</v>
      </c>
    </row>
    <row r="284" spans="1:27" x14ac:dyDescent="0.25">
      <c r="A284" s="52"/>
      <c r="B284" s="52"/>
      <c r="C284" s="4">
        <v>2018</v>
      </c>
      <c r="D284" s="4">
        <v>9</v>
      </c>
      <c r="E284" s="4">
        <v>7</v>
      </c>
      <c r="F284" s="4">
        <v>7</v>
      </c>
      <c r="G284" s="4">
        <v>6</v>
      </c>
      <c r="H284" s="4">
        <v>4</v>
      </c>
      <c r="I284" s="4">
        <v>3</v>
      </c>
      <c r="J284" s="4">
        <v>0</v>
      </c>
      <c r="K284" s="4">
        <v>0</v>
      </c>
      <c r="L284" s="4">
        <v>0</v>
      </c>
      <c r="O284" s="52"/>
      <c r="P284" s="52"/>
      <c r="Q284" s="4">
        <v>2018</v>
      </c>
      <c r="R284" s="4">
        <v>9</v>
      </c>
      <c r="S284" s="3">
        <f t="shared" si="54"/>
        <v>0.77777777777777779</v>
      </c>
      <c r="T284" s="3">
        <f t="shared" si="55"/>
        <v>0.77777777777777779</v>
      </c>
      <c r="U284" s="3">
        <f t="shared" si="56"/>
        <v>0.66666666666666663</v>
      </c>
      <c r="V284" s="3">
        <f t="shared" si="57"/>
        <v>0.44444444444444442</v>
      </c>
      <c r="W284" s="3">
        <f t="shared" si="58"/>
        <v>0.33333333333333331</v>
      </c>
      <c r="X284" s="3">
        <f>J284/$D284</f>
        <v>0</v>
      </c>
      <c r="Y284" s="3">
        <f t="shared" si="64"/>
        <v>0</v>
      </c>
      <c r="Z284" s="3">
        <f t="shared" si="64"/>
        <v>0</v>
      </c>
      <c r="AA284" s="4"/>
    </row>
    <row r="285" spans="1:27" x14ac:dyDescent="0.25">
      <c r="A285" s="52"/>
      <c r="B285" s="52"/>
      <c r="C285" s="4">
        <v>2019</v>
      </c>
      <c r="D285" s="4">
        <v>7</v>
      </c>
      <c r="E285" s="4">
        <v>7</v>
      </c>
      <c r="F285" s="4">
        <v>5</v>
      </c>
      <c r="G285" s="4">
        <v>3</v>
      </c>
      <c r="H285" s="4">
        <v>4</v>
      </c>
      <c r="I285" s="4">
        <v>2</v>
      </c>
      <c r="J285" s="4">
        <v>1</v>
      </c>
      <c r="K285" s="4">
        <v>1</v>
      </c>
      <c r="O285" s="52"/>
      <c r="P285" s="52"/>
      <c r="Q285" s="4">
        <v>2019</v>
      </c>
      <c r="R285" s="4">
        <v>7</v>
      </c>
      <c r="S285" s="3">
        <f t="shared" si="54"/>
        <v>1</v>
      </c>
      <c r="T285" s="3">
        <f t="shared" si="55"/>
        <v>0.7142857142857143</v>
      </c>
      <c r="U285" s="3">
        <f t="shared" si="56"/>
        <v>0.42857142857142855</v>
      </c>
      <c r="V285" s="3">
        <f t="shared" si="57"/>
        <v>0.5714285714285714</v>
      </c>
      <c r="W285" s="3">
        <f t="shared" si="58"/>
        <v>0.2857142857142857</v>
      </c>
      <c r="X285" s="3">
        <f>J285/$D285</f>
        <v>0.14285714285714285</v>
      </c>
      <c r="Y285" s="3">
        <f>K285/$D285</f>
        <v>0.14285714285714285</v>
      </c>
      <c r="Z285" s="4"/>
      <c r="AA285" s="4"/>
    </row>
    <row r="286" spans="1:27" x14ac:dyDescent="0.25">
      <c r="A286" s="52"/>
      <c r="B286" s="52"/>
      <c r="C286" s="4">
        <v>2020</v>
      </c>
      <c r="D286" s="4">
        <v>12</v>
      </c>
      <c r="E286" s="4">
        <v>8</v>
      </c>
      <c r="F286" s="4">
        <v>7</v>
      </c>
      <c r="G286" s="4">
        <v>8</v>
      </c>
      <c r="H286" s="4">
        <v>5</v>
      </c>
      <c r="I286" s="4">
        <v>3</v>
      </c>
      <c r="J286" s="4">
        <v>1</v>
      </c>
      <c r="O286" s="52"/>
      <c r="P286" s="52"/>
      <c r="Q286" s="4">
        <v>2020</v>
      </c>
      <c r="R286" s="4">
        <v>12</v>
      </c>
      <c r="S286" s="3">
        <f t="shared" si="54"/>
        <v>0.66666666666666663</v>
      </c>
      <c r="T286" s="3">
        <f t="shared" si="55"/>
        <v>0.58333333333333337</v>
      </c>
      <c r="U286" s="3">
        <f t="shared" si="56"/>
        <v>0.66666666666666663</v>
      </c>
      <c r="V286" s="3">
        <f t="shared" si="57"/>
        <v>0.41666666666666669</v>
      </c>
      <c r="W286" s="3">
        <f>I286/$D286</f>
        <v>0.25</v>
      </c>
      <c r="X286" s="3">
        <f>J286/$D286</f>
        <v>8.3333333333333329E-2</v>
      </c>
      <c r="Y286" s="3"/>
      <c r="Z286" s="4"/>
      <c r="AA286" s="4"/>
    </row>
    <row r="287" spans="1:27" x14ac:dyDescent="0.25">
      <c r="A287" s="52"/>
      <c r="B287" s="52"/>
      <c r="C287" s="4">
        <v>2021</v>
      </c>
      <c r="D287" s="4">
        <v>22</v>
      </c>
      <c r="E287" s="4">
        <v>12</v>
      </c>
      <c r="F287" s="4">
        <v>11</v>
      </c>
      <c r="G287" s="4">
        <v>11</v>
      </c>
      <c r="H287" s="4">
        <v>8</v>
      </c>
      <c r="I287" s="4">
        <v>5</v>
      </c>
      <c r="O287" s="52"/>
      <c r="P287" s="52"/>
      <c r="Q287" s="4">
        <v>2021</v>
      </c>
      <c r="R287" s="4">
        <v>22</v>
      </c>
      <c r="S287" s="3">
        <f t="shared" si="54"/>
        <v>0.54545454545454541</v>
      </c>
      <c r="T287" s="3">
        <f t="shared" si="55"/>
        <v>0.5</v>
      </c>
      <c r="U287" s="3">
        <f t="shared" si="56"/>
        <v>0.5</v>
      </c>
      <c r="V287" s="3">
        <f>H287/$D287</f>
        <v>0.36363636363636365</v>
      </c>
      <c r="W287" s="3">
        <f>I287/$D287</f>
        <v>0.22727272727272727</v>
      </c>
      <c r="X287" s="3"/>
      <c r="Y287" s="3"/>
      <c r="Z287" s="4"/>
      <c r="AA287" s="4"/>
    </row>
    <row r="288" spans="1:27" x14ac:dyDescent="0.25">
      <c r="A288" s="52"/>
      <c r="B288" s="52"/>
      <c r="C288" s="4">
        <v>2022</v>
      </c>
      <c r="D288" s="4">
        <v>9</v>
      </c>
      <c r="E288" s="4">
        <v>7</v>
      </c>
      <c r="F288" s="4">
        <v>6</v>
      </c>
      <c r="G288" s="4">
        <v>4</v>
      </c>
      <c r="H288" s="4">
        <v>2</v>
      </c>
      <c r="O288" s="52"/>
      <c r="P288" s="52"/>
      <c r="Q288" s="4">
        <v>2022</v>
      </c>
      <c r="R288" s="4">
        <v>9</v>
      </c>
      <c r="S288" s="3">
        <f t="shared" si="54"/>
        <v>0.77777777777777779</v>
      </c>
      <c r="T288" s="3">
        <f t="shared" si="55"/>
        <v>0.66666666666666663</v>
      </c>
      <c r="U288" s="3">
        <f>G288/$D288</f>
        <v>0.44444444444444442</v>
      </c>
      <c r="V288" s="3">
        <f>H288/$D288</f>
        <v>0.22222222222222221</v>
      </c>
      <c r="W288" s="3"/>
      <c r="X288" s="3"/>
      <c r="Y288" s="3"/>
      <c r="Z288" s="4"/>
      <c r="AA288" s="4"/>
    </row>
    <row r="289" spans="1:27" x14ac:dyDescent="0.25">
      <c r="A289" s="52"/>
      <c r="B289" s="52"/>
      <c r="C289" s="4">
        <v>2023</v>
      </c>
      <c r="D289" s="4">
        <v>8</v>
      </c>
      <c r="E289" s="4">
        <v>7</v>
      </c>
      <c r="F289" s="4">
        <v>6</v>
      </c>
      <c r="G289" s="4">
        <v>6</v>
      </c>
      <c r="O289" s="52"/>
      <c r="P289" s="52"/>
      <c r="Q289" s="4">
        <v>2023</v>
      </c>
      <c r="R289" s="4">
        <v>8</v>
      </c>
      <c r="S289" s="3">
        <f t="shared" si="54"/>
        <v>0.875</v>
      </c>
      <c r="T289" s="3">
        <f>F289/$D289</f>
        <v>0.75</v>
      </c>
      <c r="U289" s="3">
        <f>G289/$D289</f>
        <v>0.75</v>
      </c>
      <c r="V289" s="3"/>
      <c r="W289" s="3"/>
      <c r="X289" s="3"/>
      <c r="Y289" s="3"/>
      <c r="Z289" s="4"/>
      <c r="AA289" s="4"/>
    </row>
    <row r="290" spans="1:27" x14ac:dyDescent="0.25">
      <c r="A290" s="52"/>
      <c r="B290" s="52"/>
      <c r="C290" s="4">
        <v>2024</v>
      </c>
      <c r="D290" s="4">
        <v>9</v>
      </c>
      <c r="E290" s="4">
        <v>7</v>
      </c>
      <c r="F290" s="4">
        <v>4</v>
      </c>
      <c r="O290" s="52"/>
      <c r="P290" s="52"/>
      <c r="Q290" s="4">
        <v>2024</v>
      </c>
      <c r="R290" s="4">
        <v>9</v>
      </c>
      <c r="S290" s="3">
        <f>E290/$D290</f>
        <v>0.77777777777777779</v>
      </c>
      <c r="T290" s="3">
        <f>F290/$D290</f>
        <v>0.44444444444444442</v>
      </c>
      <c r="U290" s="3"/>
      <c r="V290" s="3"/>
      <c r="W290" s="3"/>
      <c r="X290" s="3"/>
      <c r="Y290" s="3"/>
      <c r="Z290" s="4"/>
      <c r="AA290" s="4"/>
    </row>
    <row r="291" spans="1:27" x14ac:dyDescent="0.25">
      <c r="A291" s="52"/>
      <c r="B291" s="52"/>
      <c r="C291" s="4">
        <v>2025</v>
      </c>
      <c r="D291" s="4">
        <v>6</v>
      </c>
      <c r="E291" s="4">
        <v>3</v>
      </c>
      <c r="O291" s="52"/>
      <c r="P291" s="52"/>
      <c r="Q291" s="4">
        <v>2025</v>
      </c>
      <c r="R291" s="4">
        <f>D291</f>
        <v>6</v>
      </c>
      <c r="S291" s="3">
        <f>E291/$D291</f>
        <v>0.5</v>
      </c>
      <c r="T291" s="3"/>
      <c r="U291" s="3"/>
      <c r="V291" s="3"/>
      <c r="W291" s="3"/>
      <c r="X291" s="3"/>
      <c r="Y291" s="3"/>
      <c r="Z291" s="4"/>
      <c r="AA291" s="4"/>
    </row>
    <row r="292" spans="1:27" ht="15" customHeight="1" x14ac:dyDescent="0.25">
      <c r="A292" s="52"/>
      <c r="B292" s="51" t="s">
        <v>108</v>
      </c>
      <c r="C292" s="4">
        <v>2016</v>
      </c>
      <c r="D292" s="4">
        <v>3</v>
      </c>
      <c r="E292" s="4">
        <v>3</v>
      </c>
      <c r="F292" s="4">
        <v>3</v>
      </c>
      <c r="G292" s="4">
        <v>3</v>
      </c>
      <c r="H292" s="4">
        <v>1</v>
      </c>
      <c r="I292" s="4">
        <v>1</v>
      </c>
      <c r="J292" s="4">
        <v>0</v>
      </c>
      <c r="K292" s="4">
        <v>0</v>
      </c>
      <c r="L292" s="4">
        <v>0</v>
      </c>
      <c r="M292" s="4">
        <v>0</v>
      </c>
      <c r="O292" s="52"/>
      <c r="P292" s="51" t="s">
        <v>108</v>
      </c>
      <c r="Q292" s="4">
        <v>2016</v>
      </c>
      <c r="R292" s="4">
        <v>3</v>
      </c>
      <c r="S292" s="3">
        <f t="shared" si="54"/>
        <v>1</v>
      </c>
      <c r="T292" s="3">
        <f t="shared" si="55"/>
        <v>1</v>
      </c>
      <c r="U292" s="3">
        <f t="shared" si="56"/>
        <v>1</v>
      </c>
      <c r="V292" s="3">
        <f t="shared" si="57"/>
        <v>0.33333333333333331</v>
      </c>
      <c r="W292" s="3">
        <f t="shared" si="58"/>
        <v>0.33333333333333331</v>
      </c>
      <c r="X292" s="3">
        <f>J292/$D292</f>
        <v>0</v>
      </c>
      <c r="Y292" s="3">
        <f t="shared" ref="Y292:AA293" si="65">K292/$D292</f>
        <v>0</v>
      </c>
      <c r="Z292" s="3">
        <f t="shared" si="65"/>
        <v>0</v>
      </c>
      <c r="AA292" s="3">
        <f t="shared" si="65"/>
        <v>0</v>
      </c>
    </row>
    <row r="293" spans="1:27" x14ac:dyDescent="0.25">
      <c r="A293" s="52"/>
      <c r="B293" s="51"/>
      <c r="C293" s="4">
        <v>2017</v>
      </c>
      <c r="D293" s="4">
        <v>5</v>
      </c>
      <c r="E293" s="4">
        <v>4</v>
      </c>
      <c r="F293" s="4">
        <v>3</v>
      </c>
      <c r="G293" s="4">
        <v>1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O293" s="52"/>
      <c r="P293" s="51"/>
      <c r="Q293" s="4">
        <v>2017</v>
      </c>
      <c r="R293" s="4">
        <v>5</v>
      </c>
      <c r="S293" s="3">
        <f t="shared" si="54"/>
        <v>0.8</v>
      </c>
      <c r="T293" s="3">
        <f t="shared" si="55"/>
        <v>0.6</v>
      </c>
      <c r="U293" s="3">
        <f t="shared" si="56"/>
        <v>0.2</v>
      </c>
      <c r="V293" s="3">
        <f t="shared" si="57"/>
        <v>0</v>
      </c>
      <c r="W293" s="3">
        <f t="shared" si="58"/>
        <v>0</v>
      </c>
      <c r="X293" s="3">
        <f>J293/$D293</f>
        <v>0</v>
      </c>
      <c r="Y293" s="3">
        <f t="shared" si="65"/>
        <v>0</v>
      </c>
      <c r="Z293" s="3">
        <f t="shared" si="65"/>
        <v>0</v>
      </c>
      <c r="AA293" s="3">
        <f t="shared" si="65"/>
        <v>0</v>
      </c>
    </row>
    <row r="294" spans="1:27" x14ac:dyDescent="0.25">
      <c r="A294" s="52"/>
      <c r="B294" s="51"/>
      <c r="C294" s="4">
        <v>2018</v>
      </c>
      <c r="D294" s="4">
        <v>2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0</v>
      </c>
      <c r="O294" s="52"/>
      <c r="P294" s="51"/>
      <c r="Q294" s="4">
        <v>2018</v>
      </c>
      <c r="R294" s="4">
        <v>2</v>
      </c>
      <c r="S294" s="3">
        <f t="shared" si="54"/>
        <v>0.5</v>
      </c>
      <c r="T294" s="3">
        <f t="shared" si="55"/>
        <v>0.5</v>
      </c>
      <c r="U294" s="3">
        <f t="shared" si="56"/>
        <v>0.5</v>
      </c>
      <c r="V294" s="3">
        <f t="shared" si="57"/>
        <v>0.5</v>
      </c>
      <c r="W294" s="3">
        <f t="shared" si="58"/>
        <v>0.5</v>
      </c>
      <c r="X294" s="3">
        <f t="shared" ref="X294" si="66">J294/D294</f>
        <v>0.5</v>
      </c>
      <c r="Y294" s="3">
        <f>K294/$D294</f>
        <v>0.5</v>
      </c>
      <c r="Z294" s="3">
        <f>L294/$D294</f>
        <v>0</v>
      </c>
      <c r="AA294" s="3"/>
    </row>
    <row r="295" spans="1:27" x14ac:dyDescent="0.25">
      <c r="A295" s="52"/>
      <c r="B295" s="51"/>
      <c r="C295" s="4">
        <v>2019</v>
      </c>
      <c r="D295" s="4">
        <v>4</v>
      </c>
      <c r="E295" s="4">
        <v>4</v>
      </c>
      <c r="F295" s="4">
        <v>3</v>
      </c>
      <c r="G295" s="4">
        <v>2</v>
      </c>
      <c r="H295" s="4">
        <v>2</v>
      </c>
      <c r="I295" s="4">
        <v>1</v>
      </c>
      <c r="J295" s="4">
        <v>0</v>
      </c>
      <c r="K295" s="4">
        <v>0</v>
      </c>
      <c r="O295" s="52"/>
      <c r="P295" s="51"/>
      <c r="Q295" s="4">
        <v>2019</v>
      </c>
      <c r="R295" s="4">
        <v>4</v>
      </c>
      <c r="S295" s="3">
        <f t="shared" si="54"/>
        <v>1</v>
      </c>
      <c r="T295" s="3">
        <f t="shared" si="55"/>
        <v>0.75</v>
      </c>
      <c r="U295" s="3">
        <f t="shared" si="56"/>
        <v>0.5</v>
      </c>
      <c r="V295" s="3">
        <f t="shared" si="57"/>
        <v>0.5</v>
      </c>
      <c r="W295" s="3">
        <f t="shared" si="58"/>
        <v>0.25</v>
      </c>
      <c r="X295" s="3">
        <f>J295/$D295</f>
        <v>0</v>
      </c>
      <c r="Y295" s="3">
        <f>K295/$D295</f>
        <v>0</v>
      </c>
      <c r="Z295" s="4"/>
      <c r="AA295" s="3"/>
    </row>
    <row r="296" spans="1:27" x14ac:dyDescent="0.25">
      <c r="A296" s="52"/>
      <c r="B296" s="51"/>
      <c r="C296" s="4">
        <v>2020</v>
      </c>
      <c r="D296" s="4">
        <v>6</v>
      </c>
      <c r="E296" s="4">
        <v>5</v>
      </c>
      <c r="F296" s="4">
        <v>4</v>
      </c>
      <c r="G296" s="4">
        <v>3</v>
      </c>
      <c r="H296" s="4">
        <v>2</v>
      </c>
      <c r="I296" s="4">
        <v>1</v>
      </c>
      <c r="J296" s="4">
        <v>1</v>
      </c>
      <c r="O296" s="52"/>
      <c r="P296" s="51"/>
      <c r="Q296" s="4">
        <v>2020</v>
      </c>
      <c r="R296" s="4">
        <v>6</v>
      </c>
      <c r="S296" s="3">
        <f t="shared" si="54"/>
        <v>0.83333333333333337</v>
      </c>
      <c r="T296" s="3">
        <f t="shared" si="55"/>
        <v>0.66666666666666663</v>
      </c>
      <c r="U296" s="3">
        <f t="shared" si="56"/>
        <v>0.5</v>
      </c>
      <c r="V296" s="3">
        <f t="shared" si="57"/>
        <v>0.33333333333333331</v>
      </c>
      <c r="W296" s="3">
        <f>I296/$D296</f>
        <v>0.16666666666666666</v>
      </c>
      <c r="X296" s="3">
        <f>J296/$D296</f>
        <v>0.16666666666666666</v>
      </c>
      <c r="Y296" s="4"/>
      <c r="Z296" s="4"/>
      <c r="AA296" s="3"/>
    </row>
    <row r="297" spans="1:27" x14ac:dyDescent="0.25">
      <c r="A297" s="52"/>
      <c r="B297" s="51"/>
      <c r="C297" s="4">
        <v>2021</v>
      </c>
      <c r="D297" s="4">
        <v>6</v>
      </c>
      <c r="E297" s="4">
        <v>3</v>
      </c>
      <c r="F297" s="4">
        <v>2</v>
      </c>
      <c r="G297" s="4">
        <v>2</v>
      </c>
      <c r="H297" s="4">
        <v>2</v>
      </c>
      <c r="I297" s="4">
        <v>2</v>
      </c>
      <c r="O297" s="52"/>
      <c r="P297" s="51"/>
      <c r="Q297" s="4">
        <v>2021</v>
      </c>
      <c r="R297" s="4">
        <v>6</v>
      </c>
      <c r="S297" s="3">
        <f t="shared" si="54"/>
        <v>0.5</v>
      </c>
      <c r="T297" s="3">
        <f t="shared" si="55"/>
        <v>0.33333333333333331</v>
      </c>
      <c r="U297" s="3">
        <f t="shared" si="56"/>
        <v>0.33333333333333331</v>
      </c>
      <c r="V297" s="3">
        <f>H297/$D297</f>
        <v>0.33333333333333331</v>
      </c>
      <c r="W297" s="3">
        <f>I297/$D297</f>
        <v>0.33333333333333331</v>
      </c>
      <c r="X297" s="3"/>
      <c r="Y297" s="4"/>
      <c r="Z297" s="4"/>
      <c r="AA297" s="3"/>
    </row>
    <row r="298" spans="1:27" x14ac:dyDescent="0.25">
      <c r="A298" s="52"/>
      <c r="B298" s="51"/>
      <c r="C298" s="4">
        <v>2022</v>
      </c>
      <c r="D298" s="4">
        <v>2</v>
      </c>
      <c r="E298" s="4">
        <v>2</v>
      </c>
      <c r="F298" s="4">
        <v>2</v>
      </c>
      <c r="G298" s="4">
        <v>1</v>
      </c>
      <c r="H298" s="4">
        <v>1</v>
      </c>
      <c r="O298" s="52"/>
      <c r="P298" s="51"/>
      <c r="Q298" s="4">
        <v>2022</v>
      </c>
      <c r="R298" s="4">
        <v>2</v>
      </c>
      <c r="S298" s="3">
        <f t="shared" ref="S298:S369" si="67">E298/D298</f>
        <v>1</v>
      </c>
      <c r="T298" s="3">
        <f t="shared" ref="T298:T369" si="68">F298/D298</f>
        <v>1</v>
      </c>
      <c r="U298" s="3">
        <f>G298/$D298</f>
        <v>0.5</v>
      </c>
      <c r="V298" s="3">
        <f>H298/$D298</f>
        <v>0.5</v>
      </c>
      <c r="W298" s="3"/>
      <c r="X298" s="3"/>
      <c r="Y298" s="4"/>
      <c r="Z298" s="4"/>
      <c r="AA298" s="3"/>
    </row>
    <row r="299" spans="1:27" x14ac:dyDescent="0.25">
      <c r="A299" s="52"/>
      <c r="B299" s="51"/>
      <c r="C299" s="4">
        <v>2023</v>
      </c>
      <c r="D299" s="4">
        <v>3</v>
      </c>
      <c r="E299" s="4">
        <v>3</v>
      </c>
      <c r="F299" s="4">
        <v>2</v>
      </c>
      <c r="G299" s="4">
        <v>3</v>
      </c>
      <c r="O299" s="52"/>
      <c r="P299" s="51"/>
      <c r="Q299" s="4">
        <v>2023</v>
      </c>
      <c r="R299" s="4">
        <v>3</v>
      </c>
      <c r="S299" s="3">
        <f t="shared" si="67"/>
        <v>1</v>
      </c>
      <c r="T299" s="3">
        <f>F299/$D299</f>
        <v>0.66666666666666663</v>
      </c>
      <c r="U299" s="3">
        <f>G299/$D299</f>
        <v>1</v>
      </c>
      <c r="V299" s="3"/>
      <c r="W299" s="3"/>
      <c r="X299" s="3"/>
      <c r="Y299" s="4"/>
      <c r="Z299" s="4"/>
      <c r="AA299" s="3"/>
    </row>
    <row r="300" spans="1:27" x14ac:dyDescent="0.25">
      <c r="A300" s="52"/>
      <c r="B300" s="51"/>
      <c r="C300" s="4">
        <v>2024</v>
      </c>
      <c r="D300" s="4">
        <v>4</v>
      </c>
      <c r="E300" s="4">
        <v>2</v>
      </c>
      <c r="F300" s="4">
        <v>1</v>
      </c>
      <c r="O300" s="52"/>
      <c r="P300" s="51"/>
      <c r="Q300" s="4">
        <v>2024</v>
      </c>
      <c r="R300" s="4">
        <v>4</v>
      </c>
      <c r="S300" s="3">
        <f>E300/$D300</f>
        <v>0.5</v>
      </c>
      <c r="T300" s="3">
        <f>F300/$D300</f>
        <v>0.25</v>
      </c>
      <c r="U300" s="3"/>
      <c r="V300" s="3"/>
      <c r="W300" s="3"/>
      <c r="X300" s="3"/>
      <c r="Y300" s="4"/>
      <c r="Z300" s="4"/>
      <c r="AA300" s="3"/>
    </row>
    <row r="301" spans="1:27" x14ac:dyDescent="0.25">
      <c r="A301" s="52"/>
      <c r="B301" s="51"/>
      <c r="C301" s="4">
        <v>2025</v>
      </c>
      <c r="D301" s="4">
        <v>3</v>
      </c>
      <c r="E301" s="4">
        <v>2</v>
      </c>
      <c r="O301" s="52"/>
      <c r="P301" s="51"/>
      <c r="Q301" s="4">
        <v>2025</v>
      </c>
      <c r="R301" s="4">
        <f>D301</f>
        <v>3</v>
      </c>
      <c r="S301" s="3">
        <f>E301/$D301</f>
        <v>0.66666666666666663</v>
      </c>
      <c r="T301" s="3"/>
      <c r="U301" s="3"/>
      <c r="V301" s="3"/>
      <c r="W301" s="3"/>
      <c r="X301" s="3"/>
      <c r="Y301" s="4"/>
      <c r="Z301" s="4"/>
      <c r="AA301" s="3"/>
    </row>
    <row r="302" spans="1:27" ht="18.75" customHeight="1" x14ac:dyDescent="0.25">
      <c r="A302" s="52"/>
      <c r="B302" s="51" t="s">
        <v>109</v>
      </c>
      <c r="C302" s="4">
        <v>2024</v>
      </c>
      <c r="D302" s="4">
        <v>5</v>
      </c>
      <c r="E302" s="4">
        <v>3</v>
      </c>
      <c r="F302" s="4">
        <v>3</v>
      </c>
      <c r="O302" s="52"/>
      <c r="P302" s="51" t="s">
        <v>109</v>
      </c>
      <c r="Q302" s="4">
        <v>2024</v>
      </c>
      <c r="R302" s="4">
        <v>5</v>
      </c>
      <c r="S302" s="3">
        <f>E302/$D302</f>
        <v>0.6</v>
      </c>
      <c r="T302" s="3">
        <f>F302/$D302</f>
        <v>0.6</v>
      </c>
      <c r="U302" s="3"/>
      <c r="V302" s="3"/>
      <c r="W302" s="3"/>
      <c r="X302" s="3"/>
      <c r="Y302" s="4"/>
      <c r="Z302" s="4"/>
      <c r="AA302" s="3"/>
    </row>
    <row r="303" spans="1:27" x14ac:dyDescent="0.25">
      <c r="A303" s="52"/>
      <c r="B303" s="51"/>
      <c r="C303" s="4">
        <v>2025</v>
      </c>
      <c r="D303" s="4">
        <v>3</v>
      </c>
      <c r="E303" s="4">
        <v>3</v>
      </c>
      <c r="O303" s="52"/>
      <c r="P303" s="51"/>
      <c r="Q303" s="4">
        <v>2025</v>
      </c>
      <c r="R303" s="4">
        <f>D303</f>
        <v>3</v>
      </c>
      <c r="S303" s="3">
        <f>E303/$D303</f>
        <v>1</v>
      </c>
      <c r="T303" s="3"/>
      <c r="U303" s="3"/>
      <c r="V303" s="3"/>
      <c r="W303" s="3"/>
      <c r="X303" s="3"/>
      <c r="Y303" s="4"/>
      <c r="Z303" s="4"/>
      <c r="AA303" s="3"/>
    </row>
    <row r="304" spans="1:27" ht="15" customHeight="1" x14ac:dyDescent="0.25">
      <c r="A304" s="52"/>
      <c r="B304" s="51" t="s">
        <v>110</v>
      </c>
      <c r="C304" s="4">
        <v>2016</v>
      </c>
      <c r="D304" s="4">
        <v>6</v>
      </c>
      <c r="E304" s="4">
        <v>4</v>
      </c>
      <c r="F304" s="4">
        <v>2</v>
      </c>
      <c r="G304" s="4">
        <v>1</v>
      </c>
      <c r="H304" s="4">
        <v>0</v>
      </c>
      <c r="I304" s="4">
        <v>0</v>
      </c>
      <c r="J304" s="4">
        <v>0</v>
      </c>
      <c r="K304" s="4">
        <v>0</v>
      </c>
      <c r="L304" s="4">
        <v>1</v>
      </c>
      <c r="M304" s="4">
        <v>0</v>
      </c>
      <c r="O304" s="52"/>
      <c r="P304" s="51" t="s">
        <v>110</v>
      </c>
      <c r="Q304" s="4">
        <v>2016</v>
      </c>
      <c r="R304" s="4">
        <v>6</v>
      </c>
      <c r="S304" s="3">
        <f t="shared" si="67"/>
        <v>0.66666666666666663</v>
      </c>
      <c r="T304" s="3">
        <f t="shared" si="68"/>
        <v>0.33333333333333331</v>
      </c>
      <c r="U304" s="3">
        <f t="shared" ref="U304:U369" si="69">G304/D304</f>
        <v>0.16666666666666666</v>
      </c>
      <c r="V304" s="3">
        <f t="shared" ref="V304:V368" si="70">H304/D304</f>
        <v>0</v>
      </c>
      <c r="W304" s="3">
        <f t="shared" ref="W304:W367" si="71">I304/D304</f>
        <v>0</v>
      </c>
      <c r="X304" s="3">
        <f t="shared" ref="X304:X366" si="72">J304/D304</f>
        <v>0</v>
      </c>
      <c r="Y304" s="3">
        <v>0</v>
      </c>
      <c r="Z304" s="3">
        <f>L304/$D304</f>
        <v>0.16666666666666666</v>
      </c>
      <c r="AA304" s="3">
        <f>M304/$D304</f>
        <v>0</v>
      </c>
    </row>
    <row r="305" spans="1:27" x14ac:dyDescent="0.25">
      <c r="A305" s="52"/>
      <c r="B305" s="51"/>
      <c r="C305" s="4">
        <v>2017</v>
      </c>
      <c r="D305" s="4">
        <v>5</v>
      </c>
      <c r="E305" s="4">
        <v>4</v>
      </c>
      <c r="F305" s="4">
        <v>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O305" s="52"/>
      <c r="P305" s="51"/>
      <c r="Q305" s="4">
        <v>2017</v>
      </c>
      <c r="R305" s="4">
        <v>5</v>
      </c>
      <c r="S305" s="3">
        <f t="shared" si="67"/>
        <v>0.8</v>
      </c>
      <c r="T305" s="3">
        <f t="shared" si="68"/>
        <v>0.2</v>
      </c>
      <c r="U305" s="3">
        <f t="shared" si="69"/>
        <v>0</v>
      </c>
      <c r="V305" s="3">
        <f t="shared" si="70"/>
        <v>0</v>
      </c>
      <c r="W305" s="3">
        <f t="shared" si="71"/>
        <v>0</v>
      </c>
      <c r="X305" s="3">
        <f t="shared" si="72"/>
        <v>0</v>
      </c>
      <c r="Y305" s="3">
        <v>0</v>
      </c>
      <c r="Z305" s="3">
        <f>L305/$D305</f>
        <v>0</v>
      </c>
      <c r="AA305" s="3">
        <f>M305/$D305</f>
        <v>0</v>
      </c>
    </row>
    <row r="306" spans="1:27" x14ac:dyDescent="0.25">
      <c r="A306" s="52"/>
      <c r="B306" s="51"/>
      <c r="C306" s="4">
        <v>2018</v>
      </c>
      <c r="D306" s="4">
        <v>8</v>
      </c>
      <c r="E306" s="4">
        <v>7</v>
      </c>
      <c r="F306" s="4">
        <v>4</v>
      </c>
      <c r="G306" s="4">
        <v>2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O306" s="52"/>
      <c r="P306" s="51"/>
      <c r="Q306" s="4">
        <v>2018</v>
      </c>
      <c r="R306" s="4">
        <v>8</v>
      </c>
      <c r="S306" s="3">
        <f t="shared" si="67"/>
        <v>0.875</v>
      </c>
      <c r="T306" s="3">
        <f t="shared" si="68"/>
        <v>0.5</v>
      </c>
      <c r="U306" s="3">
        <f t="shared" si="69"/>
        <v>0.25</v>
      </c>
      <c r="V306" s="3">
        <f t="shared" si="70"/>
        <v>0</v>
      </c>
      <c r="W306" s="3">
        <f t="shared" si="71"/>
        <v>0</v>
      </c>
      <c r="X306" s="3">
        <f>J306/$D306</f>
        <v>0</v>
      </c>
      <c r="Y306" s="3">
        <f t="shared" ref="Y306:Z306" si="73">K306/$D306</f>
        <v>0</v>
      </c>
      <c r="Z306" s="3">
        <f t="shared" si="73"/>
        <v>0</v>
      </c>
      <c r="AA306" s="3"/>
    </row>
    <row r="307" spans="1:27" x14ac:dyDescent="0.25">
      <c r="A307" s="52"/>
      <c r="B307" s="51"/>
      <c r="C307" s="4">
        <v>2019</v>
      </c>
      <c r="D307" s="4">
        <v>13</v>
      </c>
      <c r="E307" s="4">
        <v>13</v>
      </c>
      <c r="F307" s="4">
        <v>7</v>
      </c>
      <c r="G307" s="4">
        <v>1</v>
      </c>
      <c r="H307" s="4">
        <v>0</v>
      </c>
      <c r="I307" s="4">
        <v>0</v>
      </c>
      <c r="J307" s="4">
        <v>0</v>
      </c>
      <c r="K307" s="4">
        <v>0</v>
      </c>
      <c r="O307" s="52"/>
      <c r="P307" s="51"/>
      <c r="Q307" s="4">
        <v>2019</v>
      </c>
      <c r="R307" s="4">
        <v>13</v>
      </c>
      <c r="S307" s="3">
        <f t="shared" si="67"/>
        <v>1</v>
      </c>
      <c r="T307" s="3">
        <f t="shared" si="68"/>
        <v>0.53846153846153844</v>
      </c>
      <c r="U307" s="3">
        <f t="shared" si="69"/>
        <v>7.6923076923076927E-2</v>
      </c>
      <c r="V307" s="3">
        <f t="shared" si="70"/>
        <v>0</v>
      </c>
      <c r="W307" s="3">
        <f t="shared" si="71"/>
        <v>0</v>
      </c>
      <c r="X307" s="3">
        <f>J307/$D307</f>
        <v>0</v>
      </c>
      <c r="Y307" s="3">
        <f>K307/$D307</f>
        <v>0</v>
      </c>
      <c r="Z307" s="4"/>
      <c r="AA307" s="4"/>
    </row>
    <row r="308" spans="1:27" x14ac:dyDescent="0.25">
      <c r="A308" s="52"/>
      <c r="B308" s="51"/>
      <c r="C308" s="4">
        <v>2020</v>
      </c>
      <c r="D308" s="4">
        <v>16</v>
      </c>
      <c r="E308" s="4">
        <v>14</v>
      </c>
      <c r="F308" s="4">
        <v>11</v>
      </c>
      <c r="G308" s="4">
        <v>1</v>
      </c>
      <c r="H308" s="4">
        <v>0</v>
      </c>
      <c r="I308" s="4">
        <v>0</v>
      </c>
      <c r="J308" s="4">
        <v>0</v>
      </c>
      <c r="O308" s="52"/>
      <c r="P308" s="51"/>
      <c r="Q308" s="4">
        <v>2020</v>
      </c>
      <c r="R308" s="4">
        <v>16</v>
      </c>
      <c r="S308" s="3">
        <f t="shared" si="67"/>
        <v>0.875</v>
      </c>
      <c r="T308" s="3">
        <f t="shared" si="68"/>
        <v>0.6875</v>
      </c>
      <c r="U308" s="3">
        <f t="shared" si="69"/>
        <v>6.25E-2</v>
      </c>
      <c r="V308" s="3">
        <f t="shared" si="70"/>
        <v>0</v>
      </c>
      <c r="W308" s="3">
        <f>I308/$D308</f>
        <v>0</v>
      </c>
      <c r="X308" s="3">
        <f>J308/$D308</f>
        <v>0</v>
      </c>
      <c r="Y308" s="4"/>
      <c r="Z308" s="4"/>
      <c r="AA308" s="4"/>
    </row>
    <row r="309" spans="1:27" x14ac:dyDescent="0.25">
      <c r="A309" s="52"/>
      <c r="B309" s="51"/>
      <c r="C309" s="4">
        <v>2021</v>
      </c>
      <c r="D309" s="4">
        <v>11</v>
      </c>
      <c r="E309" s="4">
        <v>11</v>
      </c>
      <c r="F309" s="4">
        <v>7</v>
      </c>
      <c r="G309" s="4">
        <v>1</v>
      </c>
      <c r="H309" s="4">
        <v>0</v>
      </c>
      <c r="I309" s="4">
        <v>0</v>
      </c>
      <c r="O309" s="52"/>
      <c r="P309" s="51"/>
      <c r="Q309" s="4">
        <v>2021</v>
      </c>
      <c r="R309" s="4">
        <v>11</v>
      </c>
      <c r="S309" s="3">
        <f t="shared" si="67"/>
        <v>1</v>
      </c>
      <c r="T309" s="3">
        <f t="shared" si="68"/>
        <v>0.63636363636363635</v>
      </c>
      <c r="U309" s="3">
        <f t="shared" si="69"/>
        <v>9.0909090909090912E-2</v>
      </c>
      <c r="V309" s="3">
        <f>H309/$D309</f>
        <v>0</v>
      </c>
      <c r="W309" s="3">
        <f>I309/$D309</f>
        <v>0</v>
      </c>
      <c r="X309" s="3"/>
      <c r="Y309" s="4"/>
      <c r="Z309" s="4"/>
      <c r="AA309" s="4"/>
    </row>
    <row r="310" spans="1:27" x14ac:dyDescent="0.25">
      <c r="A310" s="52"/>
      <c r="B310" s="51"/>
      <c r="C310" s="4">
        <v>2022</v>
      </c>
      <c r="D310" s="4">
        <v>12</v>
      </c>
      <c r="E310" s="4">
        <v>10</v>
      </c>
      <c r="F310" s="4">
        <v>9</v>
      </c>
      <c r="G310" s="4">
        <v>1</v>
      </c>
      <c r="H310" s="4">
        <v>2</v>
      </c>
      <c r="O310" s="52"/>
      <c r="P310" s="51"/>
      <c r="Q310" s="4">
        <v>2022</v>
      </c>
      <c r="R310" s="4">
        <v>12</v>
      </c>
      <c r="S310" s="3">
        <f t="shared" si="67"/>
        <v>0.83333333333333337</v>
      </c>
      <c r="T310" s="3">
        <f t="shared" si="68"/>
        <v>0.75</v>
      </c>
      <c r="U310" s="3">
        <f>G310/$D310</f>
        <v>8.3333333333333329E-2</v>
      </c>
      <c r="V310" s="3">
        <f>H310/$D310</f>
        <v>0.16666666666666666</v>
      </c>
      <c r="W310" s="3"/>
      <c r="X310" s="3"/>
      <c r="Y310" s="4"/>
      <c r="Z310" s="4"/>
      <c r="AA310" s="4"/>
    </row>
    <row r="311" spans="1:27" x14ac:dyDescent="0.25">
      <c r="A311" s="52"/>
      <c r="B311" s="51"/>
      <c r="C311" s="4">
        <v>2023</v>
      </c>
      <c r="D311" s="4">
        <v>12</v>
      </c>
      <c r="E311" s="4">
        <v>10</v>
      </c>
      <c r="F311" s="4">
        <v>8</v>
      </c>
      <c r="G311" s="4">
        <v>0</v>
      </c>
      <c r="O311" s="52"/>
      <c r="P311" s="51"/>
      <c r="Q311" s="4">
        <v>2023</v>
      </c>
      <c r="R311" s="4">
        <v>12</v>
      </c>
      <c r="S311" s="3">
        <f t="shared" si="67"/>
        <v>0.83333333333333337</v>
      </c>
      <c r="T311" s="3">
        <f>F311/$D311</f>
        <v>0.66666666666666663</v>
      </c>
      <c r="U311" s="3">
        <f>G311/$D311</f>
        <v>0</v>
      </c>
      <c r="V311" s="3"/>
      <c r="W311" s="3"/>
      <c r="X311" s="3"/>
      <c r="Y311" s="4"/>
      <c r="Z311" s="4"/>
      <c r="AA311" s="4"/>
    </row>
    <row r="312" spans="1:27" x14ac:dyDescent="0.25">
      <c r="A312" s="52"/>
      <c r="B312" s="51"/>
      <c r="C312" s="4">
        <v>2024</v>
      </c>
      <c r="D312" s="4">
        <v>9</v>
      </c>
      <c r="E312" s="4">
        <v>7</v>
      </c>
      <c r="F312" s="4">
        <v>5</v>
      </c>
      <c r="O312" s="52"/>
      <c r="P312" s="51"/>
      <c r="Q312" s="4">
        <v>2024</v>
      </c>
      <c r="R312" s="4">
        <v>9</v>
      </c>
      <c r="S312" s="3">
        <f>E312/$D312</f>
        <v>0.77777777777777779</v>
      </c>
      <c r="T312" s="3">
        <f>F312/$D312</f>
        <v>0.55555555555555558</v>
      </c>
      <c r="U312" s="3"/>
      <c r="V312" s="3"/>
      <c r="W312" s="3"/>
      <c r="X312" s="3"/>
      <c r="Y312" s="4"/>
      <c r="Z312" s="4"/>
      <c r="AA312" s="4"/>
    </row>
    <row r="313" spans="1:27" x14ac:dyDescent="0.25">
      <c r="A313" s="52"/>
      <c r="B313" s="51"/>
      <c r="C313" s="4">
        <v>2025</v>
      </c>
      <c r="D313" s="4">
        <v>11</v>
      </c>
      <c r="E313" s="4">
        <v>10</v>
      </c>
      <c r="O313" s="52"/>
      <c r="P313" s="51"/>
      <c r="Q313" s="4">
        <v>2025</v>
      </c>
      <c r="R313" s="4">
        <f>D313</f>
        <v>11</v>
      </c>
      <c r="S313" s="3">
        <f>E313/$D313</f>
        <v>0.90909090909090906</v>
      </c>
      <c r="T313" s="3"/>
      <c r="U313" s="3"/>
      <c r="V313" s="3"/>
      <c r="W313" s="3"/>
      <c r="X313" s="3"/>
      <c r="Y313" s="4"/>
      <c r="Z313" s="4"/>
      <c r="AA313" s="4"/>
    </row>
    <row r="314" spans="1:27" x14ac:dyDescent="0.25">
      <c r="A314" s="52"/>
      <c r="B314" s="52" t="s">
        <v>111</v>
      </c>
      <c r="C314" s="4">
        <v>2016</v>
      </c>
      <c r="D314" s="4">
        <v>1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O314" s="52"/>
      <c r="P314" s="52" t="s">
        <v>112</v>
      </c>
      <c r="Q314" s="4">
        <v>2016</v>
      </c>
      <c r="R314" s="4">
        <v>1</v>
      </c>
      <c r="S314" s="3">
        <f t="shared" si="67"/>
        <v>0</v>
      </c>
      <c r="T314" s="3">
        <f t="shared" si="68"/>
        <v>0</v>
      </c>
      <c r="U314" s="3">
        <f t="shared" si="69"/>
        <v>0</v>
      </c>
      <c r="V314" s="3">
        <f t="shared" si="70"/>
        <v>0</v>
      </c>
      <c r="W314" s="3">
        <f t="shared" si="71"/>
        <v>0</v>
      </c>
      <c r="X314" s="3">
        <f t="shared" si="72"/>
        <v>0</v>
      </c>
      <c r="Y314" s="3">
        <f>K314/D314</f>
        <v>0</v>
      </c>
      <c r="Z314" s="3">
        <f>L314/$D314</f>
        <v>0</v>
      </c>
      <c r="AA314" s="3">
        <f>M314/$D314</f>
        <v>0</v>
      </c>
    </row>
    <row r="315" spans="1:27" x14ac:dyDescent="0.25">
      <c r="A315" s="52"/>
      <c r="B315" s="52"/>
      <c r="C315" s="4">
        <v>2017</v>
      </c>
      <c r="D315" s="4">
        <v>7</v>
      </c>
      <c r="E315" s="4">
        <v>6</v>
      </c>
      <c r="F315" s="4">
        <v>4</v>
      </c>
      <c r="G315" s="4">
        <v>2</v>
      </c>
      <c r="H315" s="4">
        <v>3</v>
      </c>
      <c r="I315" s="4">
        <v>2</v>
      </c>
      <c r="J315" s="4">
        <v>2</v>
      </c>
      <c r="K315" s="4">
        <v>3</v>
      </c>
      <c r="L315" s="4">
        <v>0</v>
      </c>
      <c r="M315" s="4">
        <v>0</v>
      </c>
      <c r="O315" s="52"/>
      <c r="P315" s="52"/>
      <c r="Q315" s="4">
        <v>2017</v>
      </c>
      <c r="R315" s="4">
        <v>7</v>
      </c>
      <c r="S315" s="3">
        <f t="shared" si="67"/>
        <v>0.8571428571428571</v>
      </c>
      <c r="T315" s="3">
        <f t="shared" si="68"/>
        <v>0.5714285714285714</v>
      </c>
      <c r="U315" s="3">
        <f t="shared" si="69"/>
        <v>0.2857142857142857</v>
      </c>
      <c r="V315" s="3">
        <f t="shared" si="70"/>
        <v>0.42857142857142855</v>
      </c>
      <c r="W315" s="3">
        <f t="shared" si="71"/>
        <v>0.2857142857142857</v>
      </c>
      <c r="X315" s="3">
        <f t="shared" si="72"/>
        <v>0.2857142857142857</v>
      </c>
      <c r="Y315" s="3">
        <f t="shared" ref="Y315:Y324" si="74">K315/D315</f>
        <v>0.42857142857142855</v>
      </c>
      <c r="Z315" s="3">
        <f>L315/$D315</f>
        <v>0</v>
      </c>
      <c r="AA315" s="3">
        <f>M315/$D315</f>
        <v>0</v>
      </c>
    </row>
    <row r="316" spans="1:27" x14ac:dyDescent="0.25">
      <c r="A316" s="52"/>
      <c r="B316" s="52"/>
      <c r="C316" s="4">
        <v>2018</v>
      </c>
      <c r="D316" s="4">
        <v>6</v>
      </c>
      <c r="E316" s="4">
        <v>3</v>
      </c>
      <c r="F316" s="4">
        <v>3</v>
      </c>
      <c r="G316" s="4">
        <v>3</v>
      </c>
      <c r="H316" s="4">
        <v>1</v>
      </c>
      <c r="I316" s="4">
        <v>1</v>
      </c>
      <c r="J316" s="4">
        <v>1</v>
      </c>
      <c r="K316" s="4">
        <v>0</v>
      </c>
      <c r="L316" s="4">
        <v>0</v>
      </c>
      <c r="O316" s="52"/>
      <c r="P316" s="52"/>
      <c r="Q316" s="4">
        <v>2018</v>
      </c>
      <c r="R316" s="4">
        <v>6</v>
      </c>
      <c r="S316" s="3">
        <f t="shared" si="67"/>
        <v>0.5</v>
      </c>
      <c r="T316" s="3">
        <f t="shared" si="68"/>
        <v>0.5</v>
      </c>
      <c r="U316" s="3">
        <f t="shared" si="69"/>
        <v>0.5</v>
      </c>
      <c r="V316" s="3">
        <f t="shared" si="70"/>
        <v>0.16666666666666666</v>
      </c>
      <c r="W316" s="3">
        <f t="shared" si="71"/>
        <v>0.16666666666666666</v>
      </c>
      <c r="X316" s="3">
        <f>J316/$D316</f>
        <v>0.16666666666666666</v>
      </c>
      <c r="Y316" s="3">
        <f t="shared" ref="Y316:Z316" si="75">K316/$D316</f>
        <v>0</v>
      </c>
      <c r="Z316" s="3">
        <f t="shared" si="75"/>
        <v>0</v>
      </c>
      <c r="AA316" s="4"/>
    </row>
    <row r="317" spans="1:27" x14ac:dyDescent="0.25">
      <c r="A317" s="52"/>
      <c r="B317" s="52"/>
      <c r="C317" s="4">
        <v>2019</v>
      </c>
      <c r="D317" s="4">
        <v>11</v>
      </c>
      <c r="E317" s="4">
        <v>7</v>
      </c>
      <c r="F317" s="4">
        <v>6</v>
      </c>
      <c r="G317" s="4">
        <v>6</v>
      </c>
      <c r="H317" s="4">
        <v>5</v>
      </c>
      <c r="I317" s="4">
        <v>5</v>
      </c>
      <c r="J317" s="4">
        <v>1</v>
      </c>
      <c r="K317" s="4">
        <v>1</v>
      </c>
      <c r="O317" s="52"/>
      <c r="P317" s="52"/>
      <c r="Q317" s="4">
        <v>2019</v>
      </c>
      <c r="R317" s="4">
        <v>11</v>
      </c>
      <c r="S317" s="3">
        <f t="shared" si="67"/>
        <v>0.63636363636363635</v>
      </c>
      <c r="T317" s="3">
        <f t="shared" si="68"/>
        <v>0.54545454545454541</v>
      </c>
      <c r="U317" s="3">
        <f t="shared" si="69"/>
        <v>0.54545454545454541</v>
      </c>
      <c r="V317" s="3">
        <f t="shared" si="70"/>
        <v>0.45454545454545453</v>
      </c>
      <c r="W317" s="3">
        <f t="shared" si="71"/>
        <v>0.45454545454545453</v>
      </c>
      <c r="X317" s="3">
        <f>J317/$D317</f>
        <v>9.0909090909090912E-2</v>
      </c>
      <c r="Y317" s="3">
        <f>K317/$D317</f>
        <v>9.0909090909090912E-2</v>
      </c>
      <c r="Z317" s="4"/>
      <c r="AA317" s="4"/>
    </row>
    <row r="318" spans="1:27" x14ac:dyDescent="0.25">
      <c r="A318" s="52"/>
      <c r="B318" s="52"/>
      <c r="C318" s="4">
        <v>2020</v>
      </c>
      <c r="D318" s="4">
        <v>16</v>
      </c>
      <c r="E318" s="4">
        <v>13</v>
      </c>
      <c r="F318" s="4">
        <v>10</v>
      </c>
      <c r="G318" s="4">
        <v>7</v>
      </c>
      <c r="H318" s="4">
        <v>5</v>
      </c>
      <c r="I318" s="4">
        <v>3</v>
      </c>
      <c r="J318" s="4">
        <v>3</v>
      </c>
      <c r="O318" s="52"/>
      <c r="P318" s="52"/>
      <c r="Q318" s="4">
        <v>2020</v>
      </c>
      <c r="R318" s="4">
        <v>16</v>
      </c>
      <c r="S318" s="3">
        <f t="shared" si="67"/>
        <v>0.8125</v>
      </c>
      <c r="T318" s="3">
        <f t="shared" si="68"/>
        <v>0.625</v>
      </c>
      <c r="U318" s="3">
        <f t="shared" si="69"/>
        <v>0.4375</v>
      </c>
      <c r="V318" s="3">
        <f t="shared" si="70"/>
        <v>0.3125</v>
      </c>
      <c r="W318" s="3">
        <f>I318/$D318</f>
        <v>0.1875</v>
      </c>
      <c r="X318" s="3">
        <f>J318/$D318</f>
        <v>0.1875</v>
      </c>
      <c r="Y318" s="3"/>
      <c r="Z318" s="4"/>
      <c r="AA318" s="4"/>
    </row>
    <row r="319" spans="1:27" x14ac:dyDescent="0.25">
      <c r="A319" s="52"/>
      <c r="B319" s="52"/>
      <c r="C319" s="4">
        <v>2021</v>
      </c>
      <c r="D319" s="4">
        <v>10</v>
      </c>
      <c r="E319" s="4">
        <v>4</v>
      </c>
      <c r="F319" s="4">
        <v>4</v>
      </c>
      <c r="G319" s="4">
        <v>3</v>
      </c>
      <c r="H319" s="4">
        <v>3</v>
      </c>
      <c r="I319" s="4">
        <v>2</v>
      </c>
      <c r="O319" s="52"/>
      <c r="P319" s="52"/>
      <c r="Q319" s="4">
        <v>2021</v>
      </c>
      <c r="R319" s="4">
        <v>10</v>
      </c>
      <c r="S319" s="3">
        <f t="shared" si="67"/>
        <v>0.4</v>
      </c>
      <c r="T319" s="3">
        <f t="shared" si="68"/>
        <v>0.4</v>
      </c>
      <c r="U319" s="3">
        <f t="shared" si="69"/>
        <v>0.3</v>
      </c>
      <c r="V319" s="3">
        <f>H319/$D319</f>
        <v>0.3</v>
      </c>
      <c r="W319" s="3">
        <f>I319/$D319</f>
        <v>0.2</v>
      </c>
      <c r="X319" s="3"/>
      <c r="Y319" s="3"/>
      <c r="Z319" s="4"/>
      <c r="AA319" s="4"/>
    </row>
    <row r="320" spans="1:27" x14ac:dyDescent="0.25">
      <c r="A320" s="52"/>
      <c r="B320" s="52"/>
      <c r="C320" s="4">
        <v>2022</v>
      </c>
      <c r="D320" s="4">
        <v>1</v>
      </c>
      <c r="E320" s="4">
        <v>0</v>
      </c>
      <c r="F320" s="4">
        <v>0</v>
      </c>
      <c r="G320" s="4">
        <v>0</v>
      </c>
      <c r="H320" s="4">
        <v>0</v>
      </c>
      <c r="O320" s="52"/>
      <c r="P320" s="52"/>
      <c r="Q320" s="4">
        <v>2022</v>
      </c>
      <c r="R320" s="4">
        <v>1</v>
      </c>
      <c r="S320" s="3">
        <f t="shared" si="67"/>
        <v>0</v>
      </c>
      <c r="T320" s="3">
        <f t="shared" si="68"/>
        <v>0</v>
      </c>
      <c r="U320" s="3">
        <f>G320/$D320</f>
        <v>0</v>
      </c>
      <c r="V320" s="3">
        <f>H320/$D320</f>
        <v>0</v>
      </c>
      <c r="W320" s="3"/>
      <c r="X320" s="3"/>
      <c r="Y320" s="3"/>
      <c r="Z320" s="4"/>
      <c r="AA320" s="4"/>
    </row>
    <row r="321" spans="1:27" x14ac:dyDescent="0.25">
      <c r="A321" s="52"/>
      <c r="B321" s="52"/>
      <c r="C321" s="4">
        <v>2023</v>
      </c>
      <c r="D321" s="4">
        <v>7</v>
      </c>
      <c r="E321" s="4">
        <v>2</v>
      </c>
      <c r="F321" s="4">
        <v>2</v>
      </c>
      <c r="G321" s="4">
        <v>2</v>
      </c>
      <c r="O321" s="52"/>
      <c r="P321" s="52"/>
      <c r="Q321" s="4">
        <v>2023</v>
      </c>
      <c r="R321" s="4">
        <v>7</v>
      </c>
      <c r="S321" s="3">
        <f t="shared" si="67"/>
        <v>0.2857142857142857</v>
      </c>
      <c r="T321" s="3">
        <f>F321/$D321</f>
        <v>0.2857142857142857</v>
      </c>
      <c r="U321" s="3">
        <f>G321/$D321</f>
        <v>0.2857142857142857</v>
      </c>
      <c r="V321" s="3"/>
      <c r="W321" s="3"/>
      <c r="X321" s="3"/>
      <c r="Y321" s="3"/>
      <c r="Z321" s="4"/>
      <c r="AA321" s="4"/>
    </row>
    <row r="322" spans="1:27" x14ac:dyDescent="0.25">
      <c r="A322" s="52"/>
      <c r="B322" s="52"/>
      <c r="C322" s="4">
        <v>2024</v>
      </c>
      <c r="D322" s="4">
        <v>5</v>
      </c>
      <c r="E322" s="4">
        <v>5</v>
      </c>
      <c r="F322" s="4">
        <v>4</v>
      </c>
      <c r="O322" s="52"/>
      <c r="P322" s="52"/>
      <c r="Q322" s="4">
        <v>2024</v>
      </c>
      <c r="R322" s="4">
        <v>5</v>
      </c>
      <c r="S322" s="3">
        <f>E322/$D322</f>
        <v>1</v>
      </c>
      <c r="T322" s="3">
        <f>F322/$D322</f>
        <v>0.8</v>
      </c>
      <c r="U322" s="3"/>
      <c r="V322" s="3"/>
      <c r="W322" s="3"/>
      <c r="X322" s="3"/>
      <c r="Y322" s="3"/>
      <c r="Z322" s="4"/>
      <c r="AA322" s="4"/>
    </row>
    <row r="323" spans="1:27" x14ac:dyDescent="0.25">
      <c r="A323" s="52"/>
      <c r="B323" s="52"/>
      <c r="C323" s="4">
        <v>2025</v>
      </c>
      <c r="D323" s="4">
        <v>5</v>
      </c>
      <c r="E323" s="4">
        <v>3</v>
      </c>
      <c r="O323" s="52"/>
      <c r="P323" s="52"/>
      <c r="Q323" s="4">
        <v>2025</v>
      </c>
      <c r="R323" s="4">
        <f>D323</f>
        <v>5</v>
      </c>
      <c r="S323" s="3">
        <f>E323/$D323</f>
        <v>0.6</v>
      </c>
      <c r="T323" s="3"/>
      <c r="U323" s="3"/>
      <c r="V323" s="3"/>
      <c r="W323" s="3"/>
      <c r="X323" s="3"/>
      <c r="Y323" s="3"/>
      <c r="Z323" s="4"/>
      <c r="AA323" s="4"/>
    </row>
    <row r="324" spans="1:27" x14ac:dyDescent="0.25">
      <c r="A324" s="52" t="s">
        <v>113</v>
      </c>
      <c r="B324" s="52" t="s">
        <v>114</v>
      </c>
      <c r="C324" s="4">
        <v>2016</v>
      </c>
      <c r="D324" s="4">
        <v>7</v>
      </c>
      <c r="E324" s="4">
        <v>5</v>
      </c>
      <c r="F324" s="4">
        <v>4</v>
      </c>
      <c r="G324" s="4">
        <v>2</v>
      </c>
      <c r="H324" s="4">
        <v>1</v>
      </c>
      <c r="I324" s="4">
        <v>1</v>
      </c>
      <c r="J324" s="4">
        <v>1</v>
      </c>
      <c r="K324" s="4">
        <v>1</v>
      </c>
      <c r="L324" s="4">
        <v>1</v>
      </c>
      <c r="M324" s="4">
        <v>0</v>
      </c>
      <c r="O324" s="52" t="s">
        <v>113</v>
      </c>
      <c r="P324" s="52" t="s">
        <v>115</v>
      </c>
      <c r="Q324" s="4">
        <v>2016</v>
      </c>
      <c r="R324" s="4">
        <v>7</v>
      </c>
      <c r="S324" s="3">
        <f t="shared" ref="S324" si="76">E324/$D324</f>
        <v>0.7142857142857143</v>
      </c>
      <c r="T324" s="3">
        <f t="shared" si="68"/>
        <v>0.5714285714285714</v>
      </c>
      <c r="U324" s="3">
        <f t="shared" si="69"/>
        <v>0.2857142857142857</v>
      </c>
      <c r="V324" s="3">
        <f t="shared" si="70"/>
        <v>0.14285714285714285</v>
      </c>
      <c r="W324" s="3">
        <f t="shared" si="71"/>
        <v>0.14285714285714285</v>
      </c>
      <c r="X324" s="3">
        <f t="shared" si="72"/>
        <v>0.14285714285714285</v>
      </c>
      <c r="Y324" s="3">
        <f t="shared" si="74"/>
        <v>0.14285714285714285</v>
      </c>
      <c r="Z324" s="3">
        <f>L324/$D324</f>
        <v>0.14285714285714285</v>
      </c>
      <c r="AA324" s="3">
        <f>M324/$D324</f>
        <v>0</v>
      </c>
    </row>
    <row r="325" spans="1:27" x14ac:dyDescent="0.25">
      <c r="A325" s="52"/>
      <c r="B325" s="52"/>
      <c r="C325" s="4">
        <v>2017</v>
      </c>
      <c r="D325" s="4">
        <v>8</v>
      </c>
      <c r="E325" s="4">
        <v>6</v>
      </c>
      <c r="F325" s="4">
        <v>5</v>
      </c>
      <c r="G325" s="4">
        <v>3</v>
      </c>
      <c r="H325" s="4">
        <v>1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O325" s="52"/>
      <c r="P325" s="52"/>
      <c r="Q325" s="4">
        <v>2017</v>
      </c>
      <c r="R325" s="4">
        <v>8</v>
      </c>
      <c r="S325" s="3">
        <f t="shared" si="67"/>
        <v>0.75</v>
      </c>
      <c r="T325" s="3">
        <f t="shared" si="68"/>
        <v>0.625</v>
      </c>
      <c r="U325" s="3">
        <f t="shared" si="69"/>
        <v>0.375</v>
      </c>
      <c r="V325" s="3">
        <f t="shared" si="70"/>
        <v>0.125</v>
      </c>
      <c r="W325" s="3">
        <f t="shared" si="71"/>
        <v>0</v>
      </c>
      <c r="X325" s="3">
        <f t="shared" si="72"/>
        <v>0</v>
      </c>
      <c r="Y325" s="3">
        <f>K325/$D325</f>
        <v>0</v>
      </c>
      <c r="Z325" s="3">
        <f t="shared" ref="Z325:AA325" si="77">L325/$D325</f>
        <v>0</v>
      </c>
      <c r="AA325" s="3">
        <f t="shared" si="77"/>
        <v>0</v>
      </c>
    </row>
    <row r="326" spans="1:27" x14ac:dyDescent="0.25">
      <c r="A326" s="52"/>
      <c r="B326" s="52"/>
      <c r="C326" s="4">
        <v>2018</v>
      </c>
      <c r="D326" s="4">
        <v>3</v>
      </c>
      <c r="E326" s="4">
        <v>3</v>
      </c>
      <c r="F326" s="4">
        <v>3</v>
      </c>
      <c r="G326" s="4">
        <v>3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O326" s="52"/>
      <c r="P326" s="52"/>
      <c r="Q326" s="4">
        <v>2018</v>
      </c>
      <c r="R326" s="4">
        <v>3</v>
      </c>
      <c r="S326" s="3">
        <f t="shared" si="67"/>
        <v>1</v>
      </c>
      <c r="T326" s="3">
        <f t="shared" si="68"/>
        <v>1</v>
      </c>
      <c r="U326" s="3">
        <f t="shared" si="69"/>
        <v>1</v>
      </c>
      <c r="V326" s="3">
        <f t="shared" si="70"/>
        <v>0</v>
      </c>
      <c r="W326" s="3">
        <f t="shared" si="71"/>
        <v>0</v>
      </c>
      <c r="X326" s="3">
        <f>J326/$D326</f>
        <v>0</v>
      </c>
      <c r="Y326" s="3">
        <f>K326/$D326</f>
        <v>0</v>
      </c>
      <c r="Z326" s="3">
        <f>L326/$D326</f>
        <v>0</v>
      </c>
      <c r="AA326" s="4"/>
    </row>
    <row r="327" spans="1:27" x14ac:dyDescent="0.25">
      <c r="A327" s="52"/>
      <c r="B327" s="52"/>
      <c r="C327" s="4">
        <v>2019</v>
      </c>
      <c r="D327" s="4">
        <v>5</v>
      </c>
      <c r="E327" s="4">
        <v>5</v>
      </c>
      <c r="F327" s="4">
        <v>4</v>
      </c>
      <c r="G327" s="4">
        <v>3</v>
      </c>
      <c r="H327" s="4">
        <v>3</v>
      </c>
      <c r="I327" s="4">
        <v>2</v>
      </c>
      <c r="J327" s="4">
        <v>1</v>
      </c>
      <c r="K327" s="4">
        <v>0</v>
      </c>
      <c r="O327" s="52"/>
      <c r="P327" s="52"/>
      <c r="Q327" s="4">
        <v>2019</v>
      </c>
      <c r="R327" s="4">
        <v>5</v>
      </c>
      <c r="S327" s="3">
        <f t="shared" si="67"/>
        <v>1</v>
      </c>
      <c r="T327" s="3">
        <f t="shared" si="68"/>
        <v>0.8</v>
      </c>
      <c r="U327" s="3">
        <f t="shared" si="69"/>
        <v>0.6</v>
      </c>
      <c r="V327" s="3">
        <f t="shared" si="70"/>
        <v>0.6</v>
      </c>
      <c r="W327" s="3">
        <f t="shared" si="71"/>
        <v>0.4</v>
      </c>
      <c r="X327" s="3">
        <f>J327/$D327</f>
        <v>0.2</v>
      </c>
      <c r="Y327" s="3">
        <f>K327/$D327</f>
        <v>0</v>
      </c>
      <c r="Z327" s="4"/>
      <c r="AA327" s="4"/>
    </row>
    <row r="328" spans="1:27" x14ac:dyDescent="0.25">
      <c r="A328" s="52"/>
      <c r="B328" s="52"/>
      <c r="C328" s="4">
        <v>2020</v>
      </c>
      <c r="D328" s="4">
        <v>6</v>
      </c>
      <c r="E328" s="4">
        <v>5</v>
      </c>
      <c r="F328" s="4">
        <v>3</v>
      </c>
      <c r="G328" s="4">
        <v>0</v>
      </c>
      <c r="H328" s="4">
        <v>0</v>
      </c>
      <c r="I328" s="4">
        <v>0</v>
      </c>
      <c r="J328" s="4">
        <v>0</v>
      </c>
      <c r="O328" s="52"/>
      <c r="P328" s="52"/>
      <c r="Q328" s="4">
        <v>2020</v>
      </c>
      <c r="R328" s="4">
        <v>6</v>
      </c>
      <c r="S328" s="3">
        <f t="shared" si="67"/>
        <v>0.83333333333333337</v>
      </c>
      <c r="T328" s="3">
        <f t="shared" si="68"/>
        <v>0.5</v>
      </c>
      <c r="U328" s="3">
        <f t="shared" si="69"/>
        <v>0</v>
      </c>
      <c r="V328" s="3">
        <f t="shared" si="70"/>
        <v>0</v>
      </c>
      <c r="W328" s="3">
        <f>I328/$D328</f>
        <v>0</v>
      </c>
      <c r="X328" s="3">
        <f>J328/$D328</f>
        <v>0</v>
      </c>
      <c r="Y328" s="3"/>
      <c r="Z328" s="4"/>
      <c r="AA328" s="4"/>
    </row>
    <row r="329" spans="1:27" x14ac:dyDescent="0.25">
      <c r="A329" s="52"/>
      <c r="B329" s="52"/>
      <c r="C329" s="4">
        <v>2021</v>
      </c>
      <c r="D329" s="4">
        <v>5</v>
      </c>
      <c r="E329" s="4">
        <v>4</v>
      </c>
      <c r="F329" s="4">
        <v>4</v>
      </c>
      <c r="G329" s="4">
        <v>4</v>
      </c>
      <c r="H329" s="4">
        <v>2</v>
      </c>
      <c r="I329" s="4">
        <v>0</v>
      </c>
      <c r="O329" s="52"/>
      <c r="P329" s="52"/>
      <c r="Q329" s="4">
        <v>2021</v>
      </c>
      <c r="R329" s="4">
        <v>5</v>
      </c>
      <c r="S329" s="3">
        <f t="shared" si="67"/>
        <v>0.8</v>
      </c>
      <c r="T329" s="3">
        <f t="shared" si="68"/>
        <v>0.8</v>
      </c>
      <c r="U329" s="3">
        <f t="shared" si="69"/>
        <v>0.8</v>
      </c>
      <c r="V329" s="3">
        <f>H329/$D329</f>
        <v>0.4</v>
      </c>
      <c r="W329" s="3">
        <f>I329/$D329</f>
        <v>0</v>
      </c>
      <c r="X329" s="3"/>
      <c r="Y329" s="4"/>
      <c r="Z329" s="4"/>
      <c r="AA329" s="4"/>
    </row>
    <row r="330" spans="1:27" x14ac:dyDescent="0.25">
      <c r="A330" s="52"/>
      <c r="B330" s="52"/>
      <c r="C330" s="4">
        <v>2022</v>
      </c>
      <c r="D330" s="4">
        <v>4</v>
      </c>
      <c r="E330" s="4">
        <v>3</v>
      </c>
      <c r="F330" s="4">
        <v>2</v>
      </c>
      <c r="G330" s="4">
        <v>1</v>
      </c>
      <c r="H330" s="4">
        <v>0</v>
      </c>
      <c r="O330" s="52"/>
      <c r="P330" s="52"/>
      <c r="Q330" s="4">
        <v>2022</v>
      </c>
      <c r="R330" s="4">
        <v>4</v>
      </c>
      <c r="S330" s="3">
        <f t="shared" si="67"/>
        <v>0.75</v>
      </c>
      <c r="T330" s="3">
        <f t="shared" si="68"/>
        <v>0.5</v>
      </c>
      <c r="U330" s="3">
        <f>G330/$D330</f>
        <v>0.25</v>
      </c>
      <c r="V330" s="3">
        <f>H330/$D330</f>
        <v>0</v>
      </c>
      <c r="W330" s="3"/>
      <c r="X330" s="3"/>
      <c r="Y330" s="4"/>
      <c r="Z330" s="4"/>
      <c r="AA330" s="4"/>
    </row>
    <row r="331" spans="1:27" x14ac:dyDescent="0.25">
      <c r="A331" s="52"/>
      <c r="B331" s="52"/>
      <c r="C331" s="4">
        <v>2023</v>
      </c>
      <c r="D331" s="4">
        <v>4</v>
      </c>
      <c r="E331" s="4">
        <v>3</v>
      </c>
      <c r="F331" s="4">
        <v>3</v>
      </c>
      <c r="G331" s="4">
        <v>2</v>
      </c>
      <c r="O331" s="52"/>
      <c r="P331" s="52"/>
      <c r="Q331" s="4">
        <v>2023</v>
      </c>
      <c r="R331" s="4">
        <v>4</v>
      </c>
      <c r="S331" s="3">
        <f t="shared" si="67"/>
        <v>0.75</v>
      </c>
      <c r="T331" s="3">
        <f>F331/$D331</f>
        <v>0.75</v>
      </c>
      <c r="U331" s="3">
        <f>G331/$D331</f>
        <v>0.5</v>
      </c>
      <c r="V331" s="3"/>
      <c r="W331" s="3"/>
      <c r="X331" s="3"/>
      <c r="Y331" s="4"/>
      <c r="Z331" s="4"/>
      <c r="AA331" s="4"/>
    </row>
    <row r="332" spans="1:27" x14ac:dyDescent="0.25">
      <c r="A332" s="52"/>
      <c r="B332" s="52"/>
      <c r="C332" s="4">
        <v>2024</v>
      </c>
      <c r="D332" s="4">
        <v>4</v>
      </c>
      <c r="E332" s="4">
        <v>2</v>
      </c>
      <c r="F332" s="4">
        <v>3</v>
      </c>
      <c r="O332" s="52"/>
      <c r="P332" s="52"/>
      <c r="Q332" s="4">
        <v>2024</v>
      </c>
      <c r="R332" s="4">
        <v>4</v>
      </c>
      <c r="S332" s="3">
        <f>E332/$D332</f>
        <v>0.5</v>
      </c>
      <c r="T332" s="3">
        <f>F332/$D332</f>
        <v>0.75</v>
      </c>
      <c r="U332" s="3"/>
      <c r="V332" s="3"/>
      <c r="W332" s="3"/>
      <c r="X332" s="3"/>
      <c r="Y332" s="4"/>
      <c r="Z332" s="4"/>
      <c r="AA332" s="4"/>
    </row>
    <row r="333" spans="1:27" x14ac:dyDescent="0.25">
      <c r="A333" s="52"/>
      <c r="B333" s="52"/>
      <c r="C333" s="4">
        <v>2025</v>
      </c>
      <c r="D333" s="4">
        <v>3</v>
      </c>
      <c r="E333" s="4">
        <v>3</v>
      </c>
      <c r="O333" s="52"/>
      <c r="P333" s="52"/>
      <c r="Q333" s="4">
        <v>2025</v>
      </c>
      <c r="R333" s="4">
        <f>D333</f>
        <v>3</v>
      </c>
      <c r="S333" s="3">
        <f>E333/$D333</f>
        <v>1</v>
      </c>
      <c r="T333" s="3"/>
      <c r="U333" s="3"/>
      <c r="V333" s="3"/>
      <c r="W333" s="3"/>
      <c r="X333" s="3"/>
      <c r="Y333" s="4"/>
      <c r="Z333" s="4"/>
      <c r="AA333" s="4"/>
    </row>
    <row r="334" spans="1:27" x14ac:dyDescent="0.25">
      <c r="A334" s="52"/>
      <c r="B334" s="52" t="s">
        <v>116</v>
      </c>
      <c r="C334" s="4">
        <v>2016</v>
      </c>
      <c r="D334" s="4">
        <v>11</v>
      </c>
      <c r="E334" s="4">
        <v>7</v>
      </c>
      <c r="F334" s="4">
        <v>5</v>
      </c>
      <c r="G334" s="4">
        <v>6</v>
      </c>
      <c r="H334" s="4">
        <v>6</v>
      </c>
      <c r="I334" s="4">
        <v>2</v>
      </c>
      <c r="J334" s="4">
        <v>0</v>
      </c>
      <c r="K334" s="4">
        <v>1</v>
      </c>
      <c r="L334" s="4">
        <v>0</v>
      </c>
      <c r="M334" s="4">
        <v>0</v>
      </c>
      <c r="O334" s="52"/>
      <c r="P334" s="52" t="s">
        <v>116</v>
      </c>
      <c r="Q334" s="4">
        <v>2016</v>
      </c>
      <c r="R334" s="4">
        <v>11</v>
      </c>
      <c r="S334" s="3">
        <f t="shared" si="67"/>
        <v>0.63636363636363635</v>
      </c>
      <c r="T334" s="3">
        <f t="shared" si="68"/>
        <v>0.45454545454545453</v>
      </c>
      <c r="U334" s="3">
        <f t="shared" si="69"/>
        <v>0.54545454545454541</v>
      </c>
      <c r="V334" s="3">
        <f t="shared" si="70"/>
        <v>0.54545454545454541</v>
      </c>
      <c r="W334" s="3">
        <f t="shared" si="71"/>
        <v>0.18181818181818182</v>
      </c>
      <c r="X334" s="3">
        <f t="shared" si="72"/>
        <v>0</v>
      </c>
      <c r="Y334" s="3">
        <f>K334/$D334</f>
        <v>9.0909090909090912E-2</v>
      </c>
      <c r="Z334" s="3">
        <f t="shared" ref="Z334:AA335" si="78">L334/$D334</f>
        <v>0</v>
      </c>
      <c r="AA334" s="3">
        <f t="shared" si="78"/>
        <v>0</v>
      </c>
    </row>
    <row r="335" spans="1:27" x14ac:dyDescent="0.25">
      <c r="A335" s="52"/>
      <c r="B335" s="52"/>
      <c r="C335" s="4">
        <v>2017</v>
      </c>
      <c r="D335" s="4">
        <v>9</v>
      </c>
      <c r="E335" s="4">
        <v>4</v>
      </c>
      <c r="F335" s="4">
        <v>4</v>
      </c>
      <c r="G335" s="4">
        <v>3</v>
      </c>
      <c r="H335" s="4">
        <v>3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O335" s="52"/>
      <c r="P335" s="52"/>
      <c r="Q335" s="4">
        <v>2017</v>
      </c>
      <c r="R335" s="4">
        <v>9</v>
      </c>
      <c r="S335" s="3">
        <f t="shared" si="67"/>
        <v>0.44444444444444442</v>
      </c>
      <c r="T335" s="3">
        <f t="shared" si="68"/>
        <v>0.44444444444444442</v>
      </c>
      <c r="U335" s="3">
        <f t="shared" si="69"/>
        <v>0.33333333333333331</v>
      </c>
      <c r="V335" s="3">
        <f t="shared" si="70"/>
        <v>0.33333333333333331</v>
      </c>
      <c r="W335" s="3">
        <f t="shared" si="71"/>
        <v>0</v>
      </c>
      <c r="X335" s="3">
        <f t="shared" si="72"/>
        <v>0</v>
      </c>
      <c r="Y335" s="3">
        <f>K335/$D335</f>
        <v>0</v>
      </c>
      <c r="Z335" s="3">
        <f t="shared" si="78"/>
        <v>0</v>
      </c>
      <c r="AA335" s="3">
        <f t="shared" si="78"/>
        <v>0</v>
      </c>
    </row>
    <row r="336" spans="1:27" x14ac:dyDescent="0.25">
      <c r="A336" s="52"/>
      <c r="B336" s="52"/>
      <c r="C336" s="4">
        <v>2018</v>
      </c>
      <c r="D336" s="4">
        <v>12</v>
      </c>
      <c r="E336" s="4">
        <v>9</v>
      </c>
      <c r="F336" s="4">
        <v>7</v>
      </c>
      <c r="G336" s="4">
        <v>6</v>
      </c>
      <c r="H336" s="4">
        <v>5</v>
      </c>
      <c r="I336" s="4">
        <v>3</v>
      </c>
      <c r="J336" s="4">
        <v>0</v>
      </c>
      <c r="K336" s="4">
        <v>0</v>
      </c>
      <c r="L336" s="4">
        <v>0</v>
      </c>
      <c r="O336" s="52"/>
      <c r="P336" s="52"/>
      <c r="Q336" s="4">
        <v>2018</v>
      </c>
      <c r="R336" s="4">
        <v>12</v>
      </c>
      <c r="S336" s="3">
        <f t="shared" si="67"/>
        <v>0.75</v>
      </c>
      <c r="T336" s="3">
        <f t="shared" si="68"/>
        <v>0.58333333333333337</v>
      </c>
      <c r="U336" s="3">
        <f t="shared" si="69"/>
        <v>0.5</v>
      </c>
      <c r="V336" s="3">
        <f t="shared" si="70"/>
        <v>0.41666666666666669</v>
      </c>
      <c r="W336" s="3">
        <f t="shared" si="71"/>
        <v>0.25</v>
      </c>
      <c r="X336" s="3">
        <f t="shared" si="72"/>
        <v>0</v>
      </c>
      <c r="Y336" s="3">
        <f>K336/$D336</f>
        <v>0</v>
      </c>
      <c r="Z336" s="3">
        <f>L336/$D336</f>
        <v>0</v>
      </c>
      <c r="AA336" s="4"/>
    </row>
    <row r="337" spans="1:27" x14ac:dyDescent="0.25">
      <c r="A337" s="52"/>
      <c r="B337" s="52"/>
      <c r="C337" s="4">
        <v>2019</v>
      </c>
      <c r="D337" s="4">
        <v>5</v>
      </c>
      <c r="E337" s="4">
        <v>5</v>
      </c>
      <c r="F337" s="4">
        <v>5</v>
      </c>
      <c r="G337" s="4">
        <v>4</v>
      </c>
      <c r="H337" s="4">
        <v>3</v>
      </c>
      <c r="I337" s="4">
        <v>2</v>
      </c>
      <c r="J337" s="4">
        <v>2</v>
      </c>
      <c r="K337" s="4">
        <v>0</v>
      </c>
      <c r="O337" s="52"/>
      <c r="P337" s="52"/>
      <c r="Q337" s="4">
        <v>2019</v>
      </c>
      <c r="R337" s="4">
        <v>5</v>
      </c>
      <c r="S337" s="3">
        <f t="shared" si="67"/>
        <v>1</v>
      </c>
      <c r="T337" s="3">
        <f t="shared" si="68"/>
        <v>1</v>
      </c>
      <c r="U337" s="3">
        <f t="shared" si="69"/>
        <v>0.8</v>
      </c>
      <c r="V337" s="3">
        <f t="shared" si="70"/>
        <v>0.6</v>
      </c>
      <c r="W337" s="3">
        <f t="shared" si="71"/>
        <v>0.4</v>
      </c>
      <c r="X337" s="3">
        <f>J337/$D337</f>
        <v>0.4</v>
      </c>
      <c r="Y337" s="3">
        <f>K337/$D337</f>
        <v>0</v>
      </c>
      <c r="Z337" s="3"/>
      <c r="AA337" s="4"/>
    </row>
    <row r="338" spans="1:27" x14ac:dyDescent="0.25">
      <c r="A338" s="52"/>
      <c r="B338" s="52"/>
      <c r="C338" s="4">
        <v>2020</v>
      </c>
      <c r="D338" s="4">
        <v>6</v>
      </c>
      <c r="E338" s="4">
        <v>5</v>
      </c>
      <c r="F338" s="4">
        <v>5</v>
      </c>
      <c r="G338" s="4">
        <v>4</v>
      </c>
      <c r="H338" s="4">
        <v>3</v>
      </c>
      <c r="I338" s="4">
        <v>2</v>
      </c>
      <c r="J338" s="4">
        <v>1</v>
      </c>
      <c r="O338" s="52"/>
      <c r="P338" s="52"/>
      <c r="Q338" s="4">
        <v>2020</v>
      </c>
      <c r="R338" s="4">
        <v>6</v>
      </c>
      <c r="S338" s="3">
        <f t="shared" si="67"/>
        <v>0.83333333333333337</v>
      </c>
      <c r="T338" s="3">
        <f t="shared" si="68"/>
        <v>0.83333333333333337</v>
      </c>
      <c r="U338" s="3">
        <f t="shared" si="69"/>
        <v>0.66666666666666663</v>
      </c>
      <c r="V338" s="3">
        <f t="shared" si="70"/>
        <v>0.5</v>
      </c>
      <c r="W338" s="3">
        <f>I338/$D338</f>
        <v>0.33333333333333331</v>
      </c>
      <c r="X338" s="3">
        <f>J338/$D338</f>
        <v>0.16666666666666666</v>
      </c>
      <c r="Y338" s="3"/>
      <c r="Z338" s="3"/>
      <c r="AA338" s="4"/>
    </row>
    <row r="339" spans="1:27" x14ac:dyDescent="0.25">
      <c r="A339" s="52"/>
      <c r="B339" s="52"/>
      <c r="C339" s="4">
        <v>2021</v>
      </c>
      <c r="D339" s="4">
        <v>3</v>
      </c>
      <c r="E339" s="4">
        <v>3</v>
      </c>
      <c r="F339" s="4">
        <v>2</v>
      </c>
      <c r="G339" s="4">
        <v>1</v>
      </c>
      <c r="H339" s="4">
        <v>1</v>
      </c>
      <c r="I339" s="4">
        <v>0</v>
      </c>
      <c r="O339" s="52"/>
      <c r="P339" s="52"/>
      <c r="Q339" s="4">
        <v>2021</v>
      </c>
      <c r="R339" s="4">
        <v>3</v>
      </c>
      <c r="S339" s="3">
        <f t="shared" si="67"/>
        <v>1</v>
      </c>
      <c r="T339" s="3">
        <f t="shared" si="68"/>
        <v>0.66666666666666663</v>
      </c>
      <c r="U339" s="3">
        <f t="shared" si="69"/>
        <v>0.33333333333333331</v>
      </c>
      <c r="V339" s="3">
        <f>H339/$D339</f>
        <v>0.33333333333333331</v>
      </c>
      <c r="W339" s="3">
        <f>I339/$D339</f>
        <v>0</v>
      </c>
      <c r="X339" s="3"/>
      <c r="Y339" s="3"/>
      <c r="Z339" s="3"/>
      <c r="AA339" s="4"/>
    </row>
    <row r="340" spans="1:27" x14ac:dyDescent="0.25">
      <c r="A340" s="52"/>
      <c r="B340" s="52"/>
      <c r="C340" s="4">
        <v>2022</v>
      </c>
      <c r="D340" s="4">
        <v>7</v>
      </c>
      <c r="E340" s="4">
        <v>5</v>
      </c>
      <c r="F340" s="4">
        <v>4</v>
      </c>
      <c r="G340" s="4">
        <v>4</v>
      </c>
      <c r="H340" s="4">
        <v>1</v>
      </c>
      <c r="O340" s="52"/>
      <c r="P340" s="52"/>
      <c r="Q340" s="4">
        <v>2022</v>
      </c>
      <c r="R340" s="4">
        <v>7</v>
      </c>
      <c r="S340" s="3">
        <f t="shared" si="67"/>
        <v>0.7142857142857143</v>
      </c>
      <c r="T340" s="3">
        <f t="shared" si="68"/>
        <v>0.5714285714285714</v>
      </c>
      <c r="U340" s="3">
        <f>G340/$D340</f>
        <v>0.5714285714285714</v>
      </c>
      <c r="V340" s="3">
        <f>H340/$D340</f>
        <v>0.14285714285714285</v>
      </c>
      <c r="W340" s="3"/>
      <c r="X340" s="3"/>
      <c r="Y340" s="3"/>
      <c r="Z340" s="3"/>
      <c r="AA340" s="4"/>
    </row>
    <row r="341" spans="1:27" x14ac:dyDescent="0.25">
      <c r="A341" s="52"/>
      <c r="B341" s="52"/>
      <c r="C341" s="4">
        <v>2023</v>
      </c>
      <c r="D341" s="4">
        <v>2</v>
      </c>
      <c r="E341" s="4">
        <v>2</v>
      </c>
      <c r="F341" s="4">
        <v>2</v>
      </c>
      <c r="G341" s="4">
        <v>2</v>
      </c>
      <c r="O341" s="52"/>
      <c r="P341" s="52"/>
      <c r="Q341" s="4">
        <v>2023</v>
      </c>
      <c r="R341" s="4">
        <v>2</v>
      </c>
      <c r="S341" s="3">
        <f t="shared" si="67"/>
        <v>1</v>
      </c>
      <c r="T341" s="3">
        <f>F341/$D341</f>
        <v>1</v>
      </c>
      <c r="U341" s="3">
        <f>G341/$D341</f>
        <v>1</v>
      </c>
      <c r="V341" s="3"/>
      <c r="W341" s="3"/>
      <c r="X341" s="3"/>
      <c r="Y341" s="3"/>
      <c r="Z341" s="3"/>
      <c r="AA341" s="4"/>
    </row>
    <row r="342" spans="1:27" x14ac:dyDescent="0.25">
      <c r="A342" s="52"/>
      <c r="B342" s="52"/>
      <c r="C342" s="4">
        <v>2024</v>
      </c>
      <c r="D342" s="4">
        <v>6</v>
      </c>
      <c r="E342" s="4">
        <v>5</v>
      </c>
      <c r="F342" s="4">
        <v>5</v>
      </c>
      <c r="O342" s="52"/>
      <c r="P342" s="52"/>
      <c r="Q342" s="4">
        <v>2024</v>
      </c>
      <c r="R342" s="4">
        <v>6</v>
      </c>
      <c r="S342" s="3">
        <f>E342/$D342</f>
        <v>0.83333333333333337</v>
      </c>
      <c r="T342" s="3">
        <f>F342/$D342</f>
        <v>0.83333333333333337</v>
      </c>
      <c r="U342" s="3"/>
      <c r="V342" s="3"/>
      <c r="W342" s="3"/>
      <c r="X342" s="3"/>
      <c r="Y342" s="3"/>
      <c r="Z342" s="3"/>
      <c r="AA342" s="4"/>
    </row>
    <row r="343" spans="1:27" x14ac:dyDescent="0.25">
      <c r="A343" s="52"/>
      <c r="B343" s="52"/>
      <c r="C343" s="4">
        <v>2025</v>
      </c>
      <c r="D343" s="4">
        <v>11</v>
      </c>
      <c r="E343" s="4">
        <v>10</v>
      </c>
      <c r="O343" s="52"/>
      <c r="P343" s="52"/>
      <c r="Q343" s="4">
        <v>2025</v>
      </c>
      <c r="R343" s="4">
        <f>D343</f>
        <v>11</v>
      </c>
      <c r="S343" s="3">
        <f>E343/$D343</f>
        <v>0.90909090909090906</v>
      </c>
      <c r="T343" s="3"/>
      <c r="U343" s="3"/>
      <c r="V343" s="3"/>
      <c r="W343" s="3"/>
      <c r="X343" s="3"/>
      <c r="Y343" s="3"/>
      <c r="Z343" s="3"/>
      <c r="AA343" s="4"/>
    </row>
    <row r="344" spans="1:27" ht="15" customHeight="1" x14ac:dyDescent="0.25">
      <c r="A344" s="52"/>
      <c r="B344" s="51" t="s">
        <v>117</v>
      </c>
      <c r="C344" s="4">
        <v>2016</v>
      </c>
      <c r="D344" s="4">
        <v>16</v>
      </c>
      <c r="E344" s="4">
        <v>10</v>
      </c>
      <c r="F344" s="4">
        <v>9</v>
      </c>
      <c r="G344" s="4">
        <v>4</v>
      </c>
      <c r="H344" s="4">
        <v>1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O344" s="52"/>
      <c r="P344" s="51" t="s">
        <v>117</v>
      </c>
      <c r="Q344" s="4">
        <v>2016</v>
      </c>
      <c r="R344" s="4">
        <v>16</v>
      </c>
      <c r="S344" s="3">
        <f t="shared" si="67"/>
        <v>0.625</v>
      </c>
      <c r="T344" s="3">
        <f t="shared" si="68"/>
        <v>0.5625</v>
      </c>
      <c r="U344" s="3">
        <f t="shared" si="69"/>
        <v>0.25</v>
      </c>
      <c r="V344" s="3">
        <f t="shared" si="70"/>
        <v>6.25E-2</v>
      </c>
      <c r="W344" s="3">
        <f t="shared" si="71"/>
        <v>0</v>
      </c>
      <c r="X344" s="3">
        <f t="shared" si="72"/>
        <v>0</v>
      </c>
      <c r="Y344" s="3">
        <f>K344/$D344</f>
        <v>0</v>
      </c>
      <c r="Z344" s="3">
        <f t="shared" ref="Z344:AA346" si="79">L344/$D344</f>
        <v>0</v>
      </c>
      <c r="AA344" s="3">
        <f t="shared" si="79"/>
        <v>0</v>
      </c>
    </row>
    <row r="345" spans="1:27" x14ac:dyDescent="0.25">
      <c r="A345" s="52"/>
      <c r="B345" s="51"/>
      <c r="C345" s="4">
        <v>2017</v>
      </c>
      <c r="D345" s="4">
        <v>22</v>
      </c>
      <c r="E345" s="4">
        <v>17</v>
      </c>
      <c r="F345" s="4">
        <v>16</v>
      </c>
      <c r="G345" s="4">
        <v>8</v>
      </c>
      <c r="H345" s="4">
        <v>4</v>
      </c>
      <c r="I345" s="4">
        <v>2</v>
      </c>
      <c r="J345" s="4">
        <v>0</v>
      </c>
      <c r="K345" s="4">
        <v>1</v>
      </c>
      <c r="L345" s="4">
        <v>0</v>
      </c>
      <c r="M345" s="4">
        <v>0</v>
      </c>
      <c r="O345" s="52"/>
      <c r="P345" s="51"/>
      <c r="Q345" s="4">
        <v>2017</v>
      </c>
      <c r="R345" s="4">
        <v>22</v>
      </c>
      <c r="S345" s="3">
        <f t="shared" si="67"/>
        <v>0.77272727272727271</v>
      </c>
      <c r="T345" s="3">
        <f t="shared" si="68"/>
        <v>0.72727272727272729</v>
      </c>
      <c r="U345" s="3">
        <f t="shared" si="69"/>
        <v>0.36363636363636365</v>
      </c>
      <c r="V345" s="3">
        <f t="shared" si="70"/>
        <v>0.18181818181818182</v>
      </c>
      <c r="W345" s="3">
        <f t="shared" si="71"/>
        <v>9.0909090909090912E-2</v>
      </c>
      <c r="X345" s="3">
        <f t="shared" si="72"/>
        <v>0</v>
      </c>
      <c r="Y345" s="3">
        <f>K345/$D345</f>
        <v>4.5454545454545456E-2</v>
      </c>
      <c r="Z345" s="3">
        <f t="shared" si="79"/>
        <v>0</v>
      </c>
      <c r="AA345" s="3">
        <f t="shared" si="79"/>
        <v>0</v>
      </c>
    </row>
    <row r="346" spans="1:27" x14ac:dyDescent="0.25">
      <c r="A346" s="52"/>
      <c r="B346" s="51"/>
      <c r="C346" s="4">
        <v>2018</v>
      </c>
      <c r="D346" s="4">
        <v>27</v>
      </c>
      <c r="E346" s="4">
        <v>17</v>
      </c>
      <c r="F346" s="4">
        <v>15</v>
      </c>
      <c r="G346" s="4">
        <v>4</v>
      </c>
      <c r="H346" s="4">
        <v>1</v>
      </c>
      <c r="I346" s="4">
        <v>1</v>
      </c>
      <c r="J346" s="4">
        <v>1</v>
      </c>
      <c r="K346" s="4">
        <v>0</v>
      </c>
      <c r="L346" s="4">
        <v>0</v>
      </c>
      <c r="O346" s="52"/>
      <c r="P346" s="51"/>
      <c r="Q346" s="4">
        <v>2018</v>
      </c>
      <c r="R346" s="4">
        <v>27</v>
      </c>
      <c r="S346" s="3">
        <f t="shared" si="67"/>
        <v>0.62962962962962965</v>
      </c>
      <c r="T346" s="3">
        <f t="shared" si="68"/>
        <v>0.55555555555555558</v>
      </c>
      <c r="U346" s="3">
        <f t="shared" si="69"/>
        <v>0.14814814814814814</v>
      </c>
      <c r="V346" s="3">
        <f t="shared" si="70"/>
        <v>3.7037037037037035E-2</v>
      </c>
      <c r="W346" s="3">
        <f t="shared" si="71"/>
        <v>3.7037037037037035E-2</v>
      </c>
      <c r="X346" s="3">
        <f>J346/$D346</f>
        <v>3.7037037037037035E-2</v>
      </c>
      <c r="Y346" s="3">
        <f t="shared" ref="Y346" si="80">K346/$D346</f>
        <v>0</v>
      </c>
      <c r="Z346" s="3">
        <f t="shared" si="79"/>
        <v>0</v>
      </c>
      <c r="AA346" s="4"/>
    </row>
    <row r="347" spans="1:27" x14ac:dyDescent="0.25">
      <c r="A347" s="52"/>
      <c r="B347" s="51"/>
      <c r="C347" s="4">
        <v>2019</v>
      </c>
      <c r="D347" s="4">
        <v>27</v>
      </c>
      <c r="E347" s="4">
        <v>18</v>
      </c>
      <c r="F347" s="4">
        <v>11</v>
      </c>
      <c r="G347" s="4">
        <v>9</v>
      </c>
      <c r="H347" s="4">
        <v>6</v>
      </c>
      <c r="I347" s="4">
        <v>0</v>
      </c>
      <c r="J347" s="4">
        <v>0</v>
      </c>
      <c r="K347" s="4">
        <v>0</v>
      </c>
      <c r="O347" s="52"/>
      <c r="P347" s="51"/>
      <c r="Q347" s="4">
        <v>2019</v>
      </c>
      <c r="R347" s="4">
        <v>27</v>
      </c>
      <c r="S347" s="3">
        <f t="shared" si="67"/>
        <v>0.66666666666666663</v>
      </c>
      <c r="T347" s="3">
        <f t="shared" si="68"/>
        <v>0.40740740740740738</v>
      </c>
      <c r="U347" s="3">
        <f t="shared" si="69"/>
        <v>0.33333333333333331</v>
      </c>
      <c r="V347" s="3">
        <f t="shared" si="70"/>
        <v>0.22222222222222221</v>
      </c>
      <c r="W347" s="3">
        <f t="shared" si="71"/>
        <v>0</v>
      </c>
      <c r="X347" s="3">
        <f>J347/$D347</f>
        <v>0</v>
      </c>
      <c r="Y347" s="3">
        <f>K347/$D347</f>
        <v>0</v>
      </c>
      <c r="Z347" s="4"/>
      <c r="AA347" s="4"/>
    </row>
    <row r="348" spans="1:27" x14ac:dyDescent="0.25">
      <c r="A348" s="52"/>
      <c r="B348" s="51"/>
      <c r="C348" s="4">
        <v>2020</v>
      </c>
      <c r="D348" s="4">
        <v>25</v>
      </c>
      <c r="E348" s="4">
        <v>17</v>
      </c>
      <c r="F348" s="4">
        <v>9</v>
      </c>
      <c r="G348" s="4">
        <v>7</v>
      </c>
      <c r="H348" s="4">
        <v>2</v>
      </c>
      <c r="I348" s="4">
        <v>0</v>
      </c>
      <c r="J348" s="4">
        <v>0</v>
      </c>
      <c r="O348" s="52"/>
      <c r="P348" s="51"/>
      <c r="Q348" s="4">
        <v>2020</v>
      </c>
      <c r="R348" s="4">
        <v>25</v>
      </c>
      <c r="S348" s="3">
        <f t="shared" si="67"/>
        <v>0.68</v>
      </c>
      <c r="T348" s="3">
        <f t="shared" si="68"/>
        <v>0.36</v>
      </c>
      <c r="U348" s="3">
        <f t="shared" si="69"/>
        <v>0.28000000000000003</v>
      </c>
      <c r="V348" s="3">
        <f t="shared" si="70"/>
        <v>0.08</v>
      </c>
      <c r="W348" s="3">
        <f>I348/$D348</f>
        <v>0</v>
      </c>
      <c r="X348" s="3">
        <f>J348/$D348</f>
        <v>0</v>
      </c>
      <c r="Y348" s="4"/>
      <c r="Z348" s="4"/>
      <c r="AA348" s="4"/>
    </row>
    <row r="349" spans="1:27" x14ac:dyDescent="0.25">
      <c r="A349" s="52"/>
      <c r="B349" s="51"/>
      <c r="C349" s="4">
        <v>2021</v>
      </c>
      <c r="D349" s="4">
        <v>18</v>
      </c>
      <c r="E349" s="4">
        <v>16</v>
      </c>
      <c r="F349" s="4">
        <v>12</v>
      </c>
      <c r="G349" s="4">
        <v>3</v>
      </c>
      <c r="H349" s="4">
        <v>2</v>
      </c>
      <c r="I349" s="4">
        <v>0</v>
      </c>
      <c r="O349" s="52"/>
      <c r="P349" s="51"/>
      <c r="Q349" s="4">
        <v>2021</v>
      </c>
      <c r="R349" s="4">
        <v>18</v>
      </c>
      <c r="S349" s="3">
        <f t="shared" si="67"/>
        <v>0.88888888888888884</v>
      </c>
      <c r="T349" s="3">
        <f t="shared" si="68"/>
        <v>0.66666666666666663</v>
      </c>
      <c r="U349" s="3">
        <f t="shared" si="69"/>
        <v>0.16666666666666666</v>
      </c>
      <c r="V349" s="3">
        <f>H349/$D349</f>
        <v>0.1111111111111111</v>
      </c>
      <c r="W349" s="3">
        <f>I349/$D349</f>
        <v>0</v>
      </c>
      <c r="X349" s="3"/>
      <c r="Y349" s="4"/>
      <c r="Z349" s="4"/>
      <c r="AA349" s="4"/>
    </row>
    <row r="350" spans="1:27" x14ac:dyDescent="0.25">
      <c r="A350" s="52"/>
      <c r="B350" s="51"/>
      <c r="C350" s="4">
        <v>2022</v>
      </c>
      <c r="D350" s="4">
        <v>20</v>
      </c>
      <c r="E350" s="4">
        <v>20</v>
      </c>
      <c r="F350" s="4">
        <v>9</v>
      </c>
      <c r="G350" s="4">
        <v>2</v>
      </c>
      <c r="H350" s="4">
        <v>0</v>
      </c>
      <c r="O350" s="52"/>
      <c r="P350" s="51"/>
      <c r="Q350" s="4">
        <v>2022</v>
      </c>
      <c r="R350" s="4">
        <v>20</v>
      </c>
      <c r="S350" s="3">
        <f t="shared" si="67"/>
        <v>1</v>
      </c>
      <c r="T350" s="3">
        <f t="shared" si="68"/>
        <v>0.45</v>
      </c>
      <c r="U350" s="3">
        <f>G350/$D350</f>
        <v>0.1</v>
      </c>
      <c r="V350" s="3">
        <f>H350/$D350</f>
        <v>0</v>
      </c>
      <c r="W350" s="3"/>
      <c r="X350" s="3"/>
      <c r="Y350" s="4"/>
      <c r="Z350" s="4"/>
      <c r="AA350" s="4"/>
    </row>
    <row r="351" spans="1:27" x14ac:dyDescent="0.25">
      <c r="A351" s="52"/>
      <c r="B351" s="51"/>
      <c r="C351" s="4">
        <v>2023</v>
      </c>
      <c r="D351" s="4">
        <v>44</v>
      </c>
      <c r="E351" s="4">
        <v>41</v>
      </c>
      <c r="F351" s="4">
        <v>32</v>
      </c>
      <c r="G351" s="4">
        <v>7</v>
      </c>
      <c r="O351" s="52"/>
      <c r="P351" s="51"/>
      <c r="Q351" s="4">
        <v>2023</v>
      </c>
      <c r="R351" s="4">
        <v>44</v>
      </c>
      <c r="S351" s="3">
        <f t="shared" si="67"/>
        <v>0.93181818181818177</v>
      </c>
      <c r="T351" s="3">
        <f>F351/$D351</f>
        <v>0.72727272727272729</v>
      </c>
      <c r="U351" s="3">
        <f>G351/$D351</f>
        <v>0.15909090909090909</v>
      </c>
      <c r="V351" s="3"/>
      <c r="W351" s="3"/>
      <c r="X351" s="3"/>
      <c r="Y351" s="4"/>
      <c r="Z351" s="4"/>
      <c r="AA351" s="4"/>
    </row>
    <row r="352" spans="1:27" x14ac:dyDescent="0.25">
      <c r="A352" s="52"/>
      <c r="B352" s="51"/>
      <c r="C352" s="4">
        <v>2024</v>
      </c>
      <c r="D352" s="4">
        <v>25</v>
      </c>
      <c r="E352" s="4">
        <v>23</v>
      </c>
      <c r="F352" s="4">
        <v>14</v>
      </c>
      <c r="O352" s="52"/>
      <c r="P352" s="51"/>
      <c r="Q352" s="4">
        <v>2024</v>
      </c>
      <c r="R352" s="4">
        <v>25</v>
      </c>
      <c r="S352" s="3">
        <f>E352/$D352</f>
        <v>0.92</v>
      </c>
      <c r="T352" s="3">
        <f>F352/$D352</f>
        <v>0.56000000000000005</v>
      </c>
      <c r="U352" s="3"/>
      <c r="V352" s="3"/>
      <c r="W352" s="3"/>
      <c r="X352" s="3"/>
      <c r="Y352" s="4"/>
      <c r="Z352" s="4"/>
      <c r="AA352" s="4"/>
    </row>
    <row r="353" spans="1:27" x14ac:dyDescent="0.25">
      <c r="A353" s="52"/>
      <c r="B353" s="51"/>
      <c r="C353" s="4">
        <v>2025</v>
      </c>
      <c r="D353" s="4">
        <v>36</v>
      </c>
      <c r="E353" s="4">
        <v>28</v>
      </c>
      <c r="O353" s="52"/>
      <c r="P353" s="51"/>
      <c r="Q353" s="4">
        <v>2025</v>
      </c>
      <c r="R353" s="4">
        <f>D353</f>
        <v>36</v>
      </c>
      <c r="S353" s="3">
        <f>E353/$D353</f>
        <v>0.77777777777777779</v>
      </c>
      <c r="T353" s="3"/>
      <c r="U353" s="3"/>
      <c r="V353" s="3"/>
      <c r="W353" s="3"/>
      <c r="X353" s="3"/>
      <c r="Y353" s="4"/>
      <c r="Z353" s="4"/>
      <c r="AA353" s="4"/>
    </row>
    <row r="354" spans="1:27" x14ac:dyDescent="0.25">
      <c r="A354" s="52"/>
      <c r="B354" s="52" t="s">
        <v>118</v>
      </c>
      <c r="C354" s="4">
        <v>2016</v>
      </c>
      <c r="D354" s="4">
        <v>10</v>
      </c>
      <c r="E354" s="4">
        <v>9</v>
      </c>
      <c r="F354" s="4">
        <v>6</v>
      </c>
      <c r="G354" s="4">
        <v>5</v>
      </c>
      <c r="H354" s="4">
        <v>3</v>
      </c>
      <c r="I354" s="4">
        <v>3</v>
      </c>
      <c r="J354" s="4">
        <v>2</v>
      </c>
      <c r="K354" s="4">
        <v>1</v>
      </c>
      <c r="L354" s="4">
        <v>1</v>
      </c>
      <c r="M354" s="4">
        <v>2</v>
      </c>
      <c r="O354" s="52"/>
      <c r="P354" s="52" t="s">
        <v>118</v>
      </c>
      <c r="Q354" s="4">
        <v>2016</v>
      </c>
      <c r="R354" s="4">
        <v>10</v>
      </c>
      <c r="S354" s="3">
        <f t="shared" si="67"/>
        <v>0.9</v>
      </c>
      <c r="T354" s="3">
        <f t="shared" si="68"/>
        <v>0.6</v>
      </c>
      <c r="U354" s="3">
        <f t="shared" si="69"/>
        <v>0.5</v>
      </c>
      <c r="V354" s="3">
        <f t="shared" si="70"/>
        <v>0.3</v>
      </c>
      <c r="W354" s="3">
        <f t="shared" si="71"/>
        <v>0.3</v>
      </c>
      <c r="X354" s="3">
        <f t="shared" si="72"/>
        <v>0.2</v>
      </c>
      <c r="Y354" s="3">
        <f>K354/D354</f>
        <v>0.1</v>
      </c>
      <c r="Z354" s="3">
        <f>L354/D354</f>
        <v>0.1</v>
      </c>
      <c r="AA354" s="3">
        <f>M354/$D354</f>
        <v>0.2</v>
      </c>
    </row>
    <row r="355" spans="1:27" x14ac:dyDescent="0.25">
      <c r="A355" s="52"/>
      <c r="B355" s="52"/>
      <c r="C355" s="4">
        <v>2017</v>
      </c>
      <c r="D355" s="4">
        <v>11</v>
      </c>
      <c r="E355" s="4">
        <v>8</v>
      </c>
      <c r="F355" s="4">
        <v>7</v>
      </c>
      <c r="G355" s="4">
        <v>5</v>
      </c>
      <c r="H355" s="4">
        <v>5</v>
      </c>
      <c r="I355" s="4">
        <v>3</v>
      </c>
      <c r="J355" s="4">
        <v>3</v>
      </c>
      <c r="K355" s="4">
        <v>1</v>
      </c>
      <c r="L355" s="4">
        <v>1</v>
      </c>
      <c r="M355" s="4">
        <v>1</v>
      </c>
      <c r="O355" s="52"/>
      <c r="P355" s="52"/>
      <c r="Q355" s="4">
        <v>2017</v>
      </c>
      <c r="R355" s="4">
        <v>11</v>
      </c>
      <c r="S355" s="3">
        <f t="shared" si="67"/>
        <v>0.72727272727272729</v>
      </c>
      <c r="T355" s="3">
        <f t="shared" si="68"/>
        <v>0.63636363636363635</v>
      </c>
      <c r="U355" s="3">
        <f t="shared" si="69"/>
        <v>0.45454545454545453</v>
      </c>
      <c r="V355" s="3">
        <f t="shared" si="70"/>
        <v>0.45454545454545453</v>
      </c>
      <c r="W355" s="3">
        <f t="shared" si="71"/>
        <v>0.27272727272727271</v>
      </c>
      <c r="X355" s="3">
        <f t="shared" si="72"/>
        <v>0.27272727272727271</v>
      </c>
      <c r="Y355" s="3">
        <f t="shared" ref="Y355" si="81">K355/D355</f>
        <v>9.0909090909090912E-2</v>
      </c>
      <c r="Z355" s="3">
        <f>L355/$D355</f>
        <v>9.0909090909090912E-2</v>
      </c>
      <c r="AA355" s="3">
        <f>M355/$D355</f>
        <v>9.0909090909090912E-2</v>
      </c>
    </row>
    <row r="356" spans="1:27" x14ac:dyDescent="0.25">
      <c r="A356" s="52"/>
      <c r="B356" s="52"/>
      <c r="C356" s="4">
        <v>2018</v>
      </c>
      <c r="D356" s="4">
        <v>8</v>
      </c>
      <c r="E356" s="4">
        <v>6</v>
      </c>
      <c r="F356" s="4">
        <v>5</v>
      </c>
      <c r="G356" s="4">
        <v>5</v>
      </c>
      <c r="H356" s="4">
        <v>1</v>
      </c>
      <c r="I356" s="4">
        <v>1</v>
      </c>
      <c r="J356" s="4">
        <v>1</v>
      </c>
      <c r="K356" s="4">
        <v>1</v>
      </c>
      <c r="L356" s="4">
        <v>0</v>
      </c>
      <c r="O356" s="52"/>
      <c r="P356" s="52"/>
      <c r="Q356" s="4">
        <v>2018</v>
      </c>
      <c r="R356" s="4">
        <v>8</v>
      </c>
      <c r="S356" s="3">
        <f t="shared" si="67"/>
        <v>0.75</v>
      </c>
      <c r="T356" s="3">
        <f t="shared" si="68"/>
        <v>0.625</v>
      </c>
      <c r="U356" s="3">
        <f t="shared" si="69"/>
        <v>0.625</v>
      </c>
      <c r="V356" s="3">
        <f t="shared" si="70"/>
        <v>0.125</v>
      </c>
      <c r="W356" s="3">
        <f t="shared" si="71"/>
        <v>0.125</v>
      </c>
      <c r="X356" s="3">
        <f t="shared" si="72"/>
        <v>0.125</v>
      </c>
      <c r="Y356" s="3">
        <f>K356/$D356</f>
        <v>0.125</v>
      </c>
      <c r="Z356" s="3">
        <f>L356/$D356</f>
        <v>0</v>
      </c>
      <c r="AA356" s="4"/>
    </row>
    <row r="357" spans="1:27" x14ac:dyDescent="0.25">
      <c r="A357" s="52"/>
      <c r="B357" s="52"/>
      <c r="C357" s="4">
        <v>2019</v>
      </c>
      <c r="D357" s="4">
        <v>13</v>
      </c>
      <c r="E357" s="4">
        <v>11</v>
      </c>
      <c r="F357" s="4">
        <v>8</v>
      </c>
      <c r="G357" s="4">
        <v>6</v>
      </c>
      <c r="H357" s="4">
        <v>4</v>
      </c>
      <c r="I357" s="4">
        <v>2</v>
      </c>
      <c r="J357" s="4">
        <v>1</v>
      </c>
      <c r="K357" s="4">
        <v>0</v>
      </c>
      <c r="O357" s="52"/>
      <c r="P357" s="52"/>
      <c r="Q357" s="4">
        <v>2019</v>
      </c>
      <c r="R357" s="4">
        <v>13</v>
      </c>
      <c r="S357" s="3">
        <f t="shared" si="67"/>
        <v>0.84615384615384615</v>
      </c>
      <c r="T357" s="3">
        <f t="shared" si="68"/>
        <v>0.61538461538461542</v>
      </c>
      <c r="U357" s="3">
        <f t="shared" si="69"/>
        <v>0.46153846153846156</v>
      </c>
      <c r="V357" s="3">
        <f t="shared" si="70"/>
        <v>0.30769230769230771</v>
      </c>
      <c r="W357" s="3">
        <f t="shared" si="71"/>
        <v>0.15384615384615385</v>
      </c>
      <c r="X357" s="3">
        <f>J357/$D357</f>
        <v>7.6923076923076927E-2</v>
      </c>
      <c r="Y357" s="3">
        <f>K357/$D357</f>
        <v>0</v>
      </c>
      <c r="Z357" s="4"/>
      <c r="AA357" s="4"/>
    </row>
    <row r="358" spans="1:27" x14ac:dyDescent="0.25">
      <c r="A358" s="52"/>
      <c r="B358" s="52"/>
      <c r="C358" s="4">
        <v>2020</v>
      </c>
      <c r="D358" s="4">
        <v>8</v>
      </c>
      <c r="E358" s="4">
        <v>7</v>
      </c>
      <c r="F358" s="4">
        <v>5</v>
      </c>
      <c r="G358" s="4">
        <v>4</v>
      </c>
      <c r="H358" s="4">
        <v>1</v>
      </c>
      <c r="I358" s="4">
        <v>1</v>
      </c>
      <c r="J358" s="4">
        <v>0</v>
      </c>
      <c r="O358" s="52"/>
      <c r="P358" s="52"/>
      <c r="Q358" s="4">
        <v>2020</v>
      </c>
      <c r="R358" s="4">
        <v>8</v>
      </c>
      <c r="S358" s="3">
        <f t="shared" si="67"/>
        <v>0.875</v>
      </c>
      <c r="T358" s="3">
        <f t="shared" si="68"/>
        <v>0.625</v>
      </c>
      <c r="U358" s="3">
        <f t="shared" si="69"/>
        <v>0.5</v>
      </c>
      <c r="V358" s="3">
        <f t="shared" si="70"/>
        <v>0.125</v>
      </c>
      <c r="W358" s="3">
        <f>I358/$D358</f>
        <v>0.125</v>
      </c>
      <c r="X358" s="3">
        <f>J358/$D358</f>
        <v>0</v>
      </c>
      <c r="Y358" s="4"/>
      <c r="Z358" s="4"/>
      <c r="AA358" s="4"/>
    </row>
    <row r="359" spans="1:27" x14ac:dyDescent="0.25">
      <c r="A359" s="52"/>
      <c r="B359" s="52"/>
      <c r="C359" s="4">
        <v>2021</v>
      </c>
      <c r="D359" s="4">
        <v>4</v>
      </c>
      <c r="E359" s="4">
        <v>2</v>
      </c>
      <c r="F359" s="4">
        <v>3</v>
      </c>
      <c r="G359" s="4">
        <v>1</v>
      </c>
      <c r="H359" s="4">
        <v>1</v>
      </c>
      <c r="I359" s="4">
        <v>2</v>
      </c>
      <c r="O359" s="52"/>
      <c r="P359" s="52"/>
      <c r="Q359" s="4">
        <v>2021</v>
      </c>
      <c r="R359" s="4">
        <v>4</v>
      </c>
      <c r="S359" s="3">
        <f t="shared" si="67"/>
        <v>0.5</v>
      </c>
      <c r="T359" s="3">
        <f t="shared" si="68"/>
        <v>0.75</v>
      </c>
      <c r="U359" s="3">
        <f t="shared" si="69"/>
        <v>0.25</v>
      </c>
      <c r="V359" s="3">
        <f>H359/$D359</f>
        <v>0.25</v>
      </c>
      <c r="W359" s="3">
        <f>I359/$D359</f>
        <v>0.5</v>
      </c>
      <c r="X359" s="3"/>
      <c r="Y359" s="4"/>
      <c r="Z359" s="4"/>
      <c r="AA359" s="4"/>
    </row>
    <row r="360" spans="1:27" x14ac:dyDescent="0.25">
      <c r="A360" s="52"/>
      <c r="B360" s="52"/>
      <c r="C360" s="4">
        <v>2022</v>
      </c>
      <c r="D360" s="4">
        <v>11</v>
      </c>
      <c r="E360" s="4">
        <v>9</v>
      </c>
      <c r="F360" s="4">
        <v>8</v>
      </c>
      <c r="G360" s="4">
        <v>6</v>
      </c>
      <c r="H360" s="4">
        <v>2</v>
      </c>
      <c r="O360" s="52"/>
      <c r="P360" s="52"/>
      <c r="Q360" s="4">
        <v>2022</v>
      </c>
      <c r="R360" s="4">
        <v>11</v>
      </c>
      <c r="S360" s="3">
        <f t="shared" si="67"/>
        <v>0.81818181818181823</v>
      </c>
      <c r="T360" s="3">
        <f t="shared" si="68"/>
        <v>0.72727272727272729</v>
      </c>
      <c r="U360" s="3">
        <f>G360/$D360</f>
        <v>0.54545454545454541</v>
      </c>
      <c r="V360" s="3">
        <f>H360/$D360</f>
        <v>0.18181818181818182</v>
      </c>
      <c r="W360" s="3"/>
      <c r="X360" s="3"/>
      <c r="Y360" s="4"/>
      <c r="Z360" s="4"/>
      <c r="AA360" s="4"/>
    </row>
    <row r="361" spans="1:27" x14ac:dyDescent="0.25">
      <c r="A361" s="52"/>
      <c r="B361" s="52"/>
      <c r="C361" s="4">
        <v>2023</v>
      </c>
      <c r="D361" s="4">
        <v>1</v>
      </c>
      <c r="E361" s="4">
        <v>1</v>
      </c>
      <c r="F361" s="4">
        <v>1</v>
      </c>
      <c r="G361" s="4">
        <v>1</v>
      </c>
      <c r="O361" s="52"/>
      <c r="P361" s="52"/>
      <c r="Q361" s="4">
        <v>2023</v>
      </c>
      <c r="R361" s="4">
        <v>1</v>
      </c>
      <c r="S361" s="3">
        <f t="shared" si="67"/>
        <v>1</v>
      </c>
      <c r="T361" s="3">
        <f>F361/$D361</f>
        <v>1</v>
      </c>
      <c r="U361" s="3">
        <f>G361/$D361</f>
        <v>1</v>
      </c>
      <c r="V361" s="3"/>
      <c r="W361" s="3"/>
      <c r="X361" s="3"/>
      <c r="Y361" s="4"/>
      <c r="Z361" s="4"/>
      <c r="AA361" s="4"/>
    </row>
    <row r="362" spans="1:27" x14ac:dyDescent="0.25">
      <c r="A362" s="52"/>
      <c r="B362" s="52"/>
      <c r="C362" s="4">
        <v>2024</v>
      </c>
      <c r="D362" s="4">
        <v>8</v>
      </c>
      <c r="E362" s="4">
        <v>7</v>
      </c>
      <c r="F362" s="4">
        <v>5</v>
      </c>
      <c r="O362" s="52"/>
      <c r="P362" s="52"/>
      <c r="Q362" s="4">
        <v>2024</v>
      </c>
      <c r="R362" s="4">
        <v>8</v>
      </c>
      <c r="S362" s="3">
        <f>E362/$D362</f>
        <v>0.875</v>
      </c>
      <c r="T362" s="3">
        <f>F362/$D362</f>
        <v>0.625</v>
      </c>
      <c r="U362" s="3"/>
      <c r="V362" s="3"/>
      <c r="W362" s="3"/>
      <c r="X362" s="3"/>
      <c r="Y362" s="4"/>
      <c r="Z362" s="4"/>
      <c r="AA362" s="4"/>
    </row>
    <row r="363" spans="1:27" x14ac:dyDescent="0.25">
      <c r="A363" s="52"/>
      <c r="B363" s="52"/>
      <c r="C363" s="4">
        <v>2025</v>
      </c>
      <c r="D363" s="4">
        <v>9</v>
      </c>
      <c r="E363" s="4">
        <v>6</v>
      </c>
      <c r="O363" s="52"/>
      <c r="P363" s="52"/>
      <c r="Q363" s="4">
        <v>2025</v>
      </c>
      <c r="R363" s="4">
        <f>D363</f>
        <v>9</v>
      </c>
      <c r="S363" s="3">
        <f>E363/$D363</f>
        <v>0.66666666666666663</v>
      </c>
      <c r="T363" s="3"/>
      <c r="U363" s="3"/>
      <c r="V363" s="3"/>
      <c r="W363" s="3"/>
      <c r="X363" s="3"/>
      <c r="Y363" s="4"/>
      <c r="Z363" s="4"/>
      <c r="AA363" s="4"/>
    </row>
    <row r="364" spans="1:27" x14ac:dyDescent="0.25">
      <c r="A364" s="52"/>
      <c r="B364" s="52" t="s">
        <v>119</v>
      </c>
      <c r="C364" s="4">
        <v>2016</v>
      </c>
      <c r="D364" s="4">
        <v>10</v>
      </c>
      <c r="E364" s="4">
        <v>9</v>
      </c>
      <c r="F364" s="4">
        <v>6</v>
      </c>
      <c r="G364" s="4">
        <v>2</v>
      </c>
      <c r="H364" s="4">
        <v>1</v>
      </c>
      <c r="I364" s="4">
        <v>1</v>
      </c>
      <c r="J364" s="4">
        <v>0</v>
      </c>
      <c r="K364" s="4">
        <v>0</v>
      </c>
      <c r="L364" s="4">
        <v>0</v>
      </c>
      <c r="M364" s="4">
        <v>0</v>
      </c>
      <c r="O364" s="52"/>
      <c r="P364" s="52" t="s">
        <v>120</v>
      </c>
      <c r="Q364" s="4">
        <v>2016</v>
      </c>
      <c r="R364" s="4">
        <v>10</v>
      </c>
      <c r="S364" s="3">
        <f t="shared" si="67"/>
        <v>0.9</v>
      </c>
      <c r="T364" s="3">
        <f t="shared" si="68"/>
        <v>0.6</v>
      </c>
      <c r="U364" s="3">
        <f t="shared" si="69"/>
        <v>0.2</v>
      </c>
      <c r="V364" s="3">
        <f t="shared" si="70"/>
        <v>0.1</v>
      </c>
      <c r="W364" s="3">
        <f t="shared" si="71"/>
        <v>0.1</v>
      </c>
      <c r="X364" s="3">
        <f>J364/$D364</f>
        <v>0</v>
      </c>
      <c r="Y364" s="3">
        <f t="shared" ref="Y364:AA365" si="82">K364/$D364</f>
        <v>0</v>
      </c>
      <c r="Z364" s="3">
        <f t="shared" si="82"/>
        <v>0</v>
      </c>
      <c r="AA364" s="3">
        <f t="shared" si="82"/>
        <v>0</v>
      </c>
    </row>
    <row r="365" spans="1:27" x14ac:dyDescent="0.25">
      <c r="A365" s="52"/>
      <c r="B365" s="52"/>
      <c r="C365" s="4">
        <v>2017</v>
      </c>
      <c r="D365" s="4">
        <v>11</v>
      </c>
      <c r="E365" s="4">
        <v>10</v>
      </c>
      <c r="F365" s="4">
        <v>8</v>
      </c>
      <c r="G365" s="4">
        <v>2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O365" s="52"/>
      <c r="P365" s="52"/>
      <c r="Q365" s="4">
        <v>2017</v>
      </c>
      <c r="R365" s="4">
        <v>11</v>
      </c>
      <c r="S365" s="3">
        <f t="shared" si="67"/>
        <v>0.90909090909090906</v>
      </c>
      <c r="T365" s="3">
        <f t="shared" si="68"/>
        <v>0.72727272727272729</v>
      </c>
      <c r="U365" s="3">
        <f t="shared" si="69"/>
        <v>0.18181818181818182</v>
      </c>
      <c r="V365" s="3">
        <f t="shared" si="70"/>
        <v>0</v>
      </c>
      <c r="W365" s="3">
        <f t="shared" si="71"/>
        <v>0</v>
      </c>
      <c r="X365" s="3">
        <f>J365/$D365</f>
        <v>0</v>
      </c>
      <c r="Y365" s="3">
        <f t="shared" si="82"/>
        <v>0</v>
      </c>
      <c r="Z365" s="3">
        <f t="shared" si="82"/>
        <v>0</v>
      </c>
      <c r="AA365" s="3">
        <f t="shared" si="82"/>
        <v>0</v>
      </c>
    </row>
    <row r="366" spans="1:27" x14ac:dyDescent="0.25">
      <c r="A366" s="52"/>
      <c r="B366" s="52"/>
      <c r="C366" s="4">
        <v>2018</v>
      </c>
      <c r="D366" s="4">
        <v>16</v>
      </c>
      <c r="E366" s="4">
        <v>15</v>
      </c>
      <c r="F366" s="4">
        <v>12</v>
      </c>
      <c r="G366" s="4">
        <v>10</v>
      </c>
      <c r="H366" s="4">
        <v>4</v>
      </c>
      <c r="I366" s="4">
        <v>4</v>
      </c>
      <c r="J366" s="4">
        <v>1</v>
      </c>
      <c r="K366" s="4">
        <v>2</v>
      </c>
      <c r="L366" s="4">
        <v>1</v>
      </c>
      <c r="O366" s="52"/>
      <c r="P366" s="52"/>
      <c r="Q366" s="4">
        <v>2018</v>
      </c>
      <c r="R366" s="4">
        <v>16</v>
      </c>
      <c r="S366" s="3">
        <f t="shared" si="67"/>
        <v>0.9375</v>
      </c>
      <c r="T366" s="3">
        <f t="shared" si="68"/>
        <v>0.75</v>
      </c>
      <c r="U366" s="3">
        <f t="shared" si="69"/>
        <v>0.625</v>
      </c>
      <c r="V366" s="3">
        <f t="shared" si="70"/>
        <v>0.25</v>
      </c>
      <c r="W366" s="3">
        <f t="shared" si="71"/>
        <v>0.25</v>
      </c>
      <c r="X366" s="3">
        <f t="shared" si="72"/>
        <v>6.25E-2</v>
      </c>
      <c r="Y366" s="3">
        <f>K366/$D366</f>
        <v>0.125</v>
      </c>
      <c r="Z366" s="3">
        <f>L366/$D366</f>
        <v>6.25E-2</v>
      </c>
      <c r="AA366" s="4"/>
    </row>
    <row r="367" spans="1:27" x14ac:dyDescent="0.25">
      <c r="A367" s="52"/>
      <c r="B367" s="52"/>
      <c r="C367" s="4">
        <v>2019</v>
      </c>
      <c r="D367" s="4">
        <v>19</v>
      </c>
      <c r="E367" s="4">
        <v>17</v>
      </c>
      <c r="F367" s="4">
        <v>15</v>
      </c>
      <c r="G367" s="4">
        <v>8</v>
      </c>
      <c r="H367" s="4">
        <v>5</v>
      </c>
      <c r="I367" s="4">
        <v>3</v>
      </c>
      <c r="J367" s="4">
        <v>2</v>
      </c>
      <c r="K367" s="4">
        <v>0</v>
      </c>
      <c r="O367" s="52"/>
      <c r="P367" s="52"/>
      <c r="Q367" s="4">
        <v>2019</v>
      </c>
      <c r="R367" s="4">
        <v>19</v>
      </c>
      <c r="S367" s="3">
        <f t="shared" si="67"/>
        <v>0.89473684210526316</v>
      </c>
      <c r="T367" s="3">
        <f t="shared" si="68"/>
        <v>0.78947368421052633</v>
      </c>
      <c r="U367" s="3">
        <f t="shared" si="69"/>
        <v>0.42105263157894735</v>
      </c>
      <c r="V367" s="3">
        <f t="shared" si="70"/>
        <v>0.26315789473684209</v>
      </c>
      <c r="W367" s="3">
        <f t="shared" si="71"/>
        <v>0.15789473684210525</v>
      </c>
      <c r="X367" s="3">
        <f>J367/$D367</f>
        <v>0.10526315789473684</v>
      </c>
      <c r="Y367" s="3">
        <f>K367/$D367</f>
        <v>0</v>
      </c>
      <c r="Z367" s="4"/>
      <c r="AA367" s="4"/>
    </row>
    <row r="368" spans="1:27" x14ac:dyDescent="0.25">
      <c r="A368" s="52"/>
      <c r="B368" s="52"/>
      <c r="C368" s="4">
        <v>2020</v>
      </c>
      <c r="D368" s="4">
        <v>23</v>
      </c>
      <c r="E368" s="4">
        <v>19</v>
      </c>
      <c r="F368" s="4">
        <v>15</v>
      </c>
      <c r="G368" s="4">
        <v>9</v>
      </c>
      <c r="H368" s="4">
        <v>3</v>
      </c>
      <c r="I368" s="4">
        <v>3</v>
      </c>
      <c r="J368" s="4">
        <v>1</v>
      </c>
      <c r="O368" s="52"/>
      <c r="P368" s="52"/>
      <c r="Q368" s="4">
        <v>2020</v>
      </c>
      <c r="R368" s="4">
        <v>23</v>
      </c>
      <c r="S368" s="3">
        <f t="shared" si="67"/>
        <v>0.82608695652173914</v>
      </c>
      <c r="T368" s="3">
        <f t="shared" si="68"/>
        <v>0.65217391304347827</v>
      </c>
      <c r="U368" s="3">
        <f t="shared" si="69"/>
        <v>0.39130434782608697</v>
      </c>
      <c r="V368" s="3">
        <f t="shared" si="70"/>
        <v>0.13043478260869565</v>
      </c>
      <c r="W368" s="3">
        <f>I368/$D368</f>
        <v>0.13043478260869565</v>
      </c>
      <c r="X368" s="3">
        <f t="shared" ref="X368" si="83">J368/$D368</f>
        <v>4.3478260869565216E-2</v>
      </c>
      <c r="Y368" s="3"/>
      <c r="Z368" s="4"/>
      <c r="AA368" s="4"/>
    </row>
    <row r="369" spans="1:27" x14ac:dyDescent="0.25">
      <c r="A369" s="52"/>
      <c r="B369" s="52"/>
      <c r="C369" s="4">
        <v>2021</v>
      </c>
      <c r="D369" s="4">
        <v>12</v>
      </c>
      <c r="E369" s="4">
        <v>8</v>
      </c>
      <c r="F369" s="4">
        <v>7</v>
      </c>
      <c r="G369" s="4">
        <v>2</v>
      </c>
      <c r="H369" s="4">
        <v>1</v>
      </c>
      <c r="I369" s="4">
        <v>0</v>
      </c>
      <c r="O369" s="52"/>
      <c r="P369" s="52"/>
      <c r="Q369" s="4">
        <v>2021</v>
      </c>
      <c r="R369" s="4">
        <v>12</v>
      </c>
      <c r="S369" s="3">
        <f t="shared" si="67"/>
        <v>0.66666666666666663</v>
      </c>
      <c r="T369" s="3">
        <f t="shared" si="68"/>
        <v>0.58333333333333337</v>
      </c>
      <c r="U369" s="3">
        <f t="shared" si="69"/>
        <v>0.16666666666666666</v>
      </c>
      <c r="V369" s="3">
        <f>H369/$D369</f>
        <v>8.3333333333333329E-2</v>
      </c>
      <c r="W369" s="3">
        <f>I369/$D369</f>
        <v>0</v>
      </c>
      <c r="X369" s="3"/>
      <c r="Y369" s="4"/>
      <c r="Z369" s="4"/>
      <c r="AA369" s="4"/>
    </row>
    <row r="370" spans="1:27" x14ac:dyDescent="0.25">
      <c r="A370" s="52"/>
      <c r="B370" s="52"/>
      <c r="C370" s="4">
        <v>2022</v>
      </c>
      <c r="D370" s="4">
        <v>3</v>
      </c>
      <c r="E370" s="4">
        <v>2</v>
      </c>
      <c r="F370" s="4">
        <v>1</v>
      </c>
      <c r="G370" s="4">
        <v>1</v>
      </c>
      <c r="H370" s="4">
        <v>0</v>
      </c>
      <c r="O370" s="52"/>
      <c r="P370" s="52"/>
      <c r="Q370" s="4">
        <v>2022</v>
      </c>
      <c r="R370" s="4">
        <v>3</v>
      </c>
      <c r="S370" s="3">
        <f t="shared" ref="S370:S411" si="84">E370/D370</f>
        <v>0.66666666666666663</v>
      </c>
      <c r="T370" s="3">
        <f t="shared" ref="T370:T410" si="85">F370/D370</f>
        <v>0.33333333333333331</v>
      </c>
      <c r="U370" s="3">
        <f>G370/$D370</f>
        <v>0.33333333333333331</v>
      </c>
      <c r="V370" s="3">
        <f>H370/$D370</f>
        <v>0</v>
      </c>
      <c r="W370" s="3"/>
      <c r="X370" s="3"/>
      <c r="Y370" s="4"/>
      <c r="Z370" s="4"/>
      <c r="AA370" s="4"/>
    </row>
    <row r="371" spans="1:27" x14ac:dyDescent="0.25">
      <c r="A371" s="52"/>
      <c r="B371" s="52"/>
      <c r="C371" s="4">
        <v>2023</v>
      </c>
      <c r="D371" s="4">
        <v>7</v>
      </c>
      <c r="E371" s="4">
        <v>7</v>
      </c>
      <c r="F371" s="4">
        <v>6</v>
      </c>
      <c r="G371" s="4">
        <v>4</v>
      </c>
      <c r="O371" s="52"/>
      <c r="P371" s="52"/>
      <c r="Q371" s="4">
        <v>2023</v>
      </c>
      <c r="R371" s="4">
        <v>7</v>
      </c>
      <c r="S371" s="3">
        <f t="shared" si="84"/>
        <v>1</v>
      </c>
      <c r="T371" s="3">
        <f>F371/$D371</f>
        <v>0.8571428571428571</v>
      </c>
      <c r="U371" s="3">
        <f>G371/$D371</f>
        <v>0.5714285714285714</v>
      </c>
      <c r="V371" s="3"/>
      <c r="W371" s="3"/>
      <c r="X371" s="3"/>
      <c r="Y371" s="4"/>
      <c r="Z371" s="4"/>
      <c r="AA371" s="4"/>
    </row>
    <row r="372" spans="1:27" x14ac:dyDescent="0.25">
      <c r="A372" s="52"/>
      <c r="B372" s="52"/>
      <c r="C372" s="4">
        <v>2024</v>
      </c>
      <c r="D372" s="4">
        <v>9</v>
      </c>
      <c r="E372" s="4">
        <v>9</v>
      </c>
      <c r="F372" s="4">
        <v>8</v>
      </c>
      <c r="O372" s="52"/>
      <c r="P372" s="52"/>
      <c r="Q372" s="4">
        <v>2024</v>
      </c>
      <c r="R372" s="4">
        <v>9</v>
      </c>
      <c r="S372" s="3">
        <f>E372/$D372</f>
        <v>1</v>
      </c>
      <c r="T372" s="3">
        <f>F372/$D372</f>
        <v>0.88888888888888884</v>
      </c>
      <c r="U372" s="3"/>
      <c r="V372" s="3"/>
      <c r="W372" s="3"/>
      <c r="X372" s="3"/>
      <c r="Y372" s="4"/>
      <c r="Z372" s="4"/>
      <c r="AA372" s="4"/>
    </row>
    <row r="373" spans="1:27" x14ac:dyDescent="0.25">
      <c r="A373" s="52"/>
      <c r="B373" s="52"/>
      <c r="C373" s="4">
        <v>2025</v>
      </c>
      <c r="D373" s="4">
        <v>7</v>
      </c>
      <c r="E373" s="4">
        <v>6</v>
      </c>
      <c r="O373" s="52"/>
      <c r="P373" s="52"/>
      <c r="Q373" s="4">
        <v>2025</v>
      </c>
      <c r="R373" s="4">
        <f>D373</f>
        <v>7</v>
      </c>
      <c r="S373" s="3">
        <f>E373/$D373</f>
        <v>0.8571428571428571</v>
      </c>
      <c r="T373" s="3"/>
      <c r="U373" s="3"/>
      <c r="V373" s="3"/>
      <c r="W373" s="3"/>
      <c r="X373" s="3"/>
      <c r="Y373" s="4"/>
      <c r="Z373" s="4"/>
      <c r="AA373" s="4"/>
    </row>
    <row r="374" spans="1:27" x14ac:dyDescent="0.25">
      <c r="A374" s="52"/>
      <c r="B374" s="52" t="s">
        <v>121</v>
      </c>
      <c r="C374" s="4">
        <v>2016</v>
      </c>
      <c r="D374" s="4">
        <v>11</v>
      </c>
      <c r="E374" s="4">
        <v>9</v>
      </c>
      <c r="F374" s="4">
        <v>7</v>
      </c>
      <c r="G374" s="4">
        <v>5</v>
      </c>
      <c r="H374" s="4">
        <v>4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O374" s="52"/>
      <c r="P374" s="52" t="s">
        <v>122</v>
      </c>
      <c r="Q374" s="4">
        <v>2016</v>
      </c>
      <c r="R374" s="4">
        <v>11</v>
      </c>
      <c r="S374" s="3">
        <f t="shared" si="84"/>
        <v>0.81818181818181823</v>
      </c>
      <c r="T374" s="3">
        <f t="shared" si="85"/>
        <v>0.63636363636363635</v>
      </c>
      <c r="U374" s="3">
        <f t="shared" ref="U374:U409" si="86">G374/D374</f>
        <v>0.45454545454545453</v>
      </c>
      <c r="V374" s="3">
        <f t="shared" ref="V374:V408" si="87">H374/D374</f>
        <v>0.36363636363636365</v>
      </c>
      <c r="W374" s="3">
        <f t="shared" ref="W374:W407" si="88">I374/D374</f>
        <v>0</v>
      </c>
      <c r="X374" s="3">
        <f>J374/$D374</f>
        <v>0</v>
      </c>
      <c r="Y374" s="3">
        <f t="shared" ref="Y374:AA376" si="89">K374/$D374</f>
        <v>0</v>
      </c>
      <c r="Z374" s="3">
        <f t="shared" si="89"/>
        <v>0</v>
      </c>
      <c r="AA374" s="3">
        <f t="shared" si="89"/>
        <v>0</v>
      </c>
    </row>
    <row r="375" spans="1:27" x14ac:dyDescent="0.25">
      <c r="A375" s="52"/>
      <c r="B375" s="52"/>
      <c r="C375" s="4">
        <v>2017</v>
      </c>
      <c r="D375" s="4">
        <v>9</v>
      </c>
      <c r="E375" s="4">
        <v>8</v>
      </c>
      <c r="F375" s="4">
        <v>5</v>
      </c>
      <c r="G375" s="4">
        <v>3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O375" s="52"/>
      <c r="P375" s="52"/>
      <c r="Q375" s="4">
        <v>2017</v>
      </c>
      <c r="R375" s="4">
        <v>9</v>
      </c>
      <c r="S375" s="3">
        <f t="shared" si="84"/>
        <v>0.88888888888888884</v>
      </c>
      <c r="T375" s="3">
        <f t="shared" si="85"/>
        <v>0.55555555555555558</v>
      </c>
      <c r="U375" s="3">
        <f t="shared" si="86"/>
        <v>0.33333333333333331</v>
      </c>
      <c r="V375" s="3">
        <f t="shared" si="87"/>
        <v>0</v>
      </c>
      <c r="W375" s="3">
        <f t="shared" si="88"/>
        <v>0</v>
      </c>
      <c r="X375" s="3">
        <f>J375/$D375</f>
        <v>0</v>
      </c>
      <c r="Y375" s="3">
        <f t="shared" si="89"/>
        <v>0</v>
      </c>
      <c r="Z375" s="3">
        <f t="shared" si="89"/>
        <v>0</v>
      </c>
      <c r="AA375" s="3">
        <f t="shared" si="89"/>
        <v>0</v>
      </c>
    </row>
    <row r="376" spans="1:27" x14ac:dyDescent="0.25">
      <c r="A376" s="52"/>
      <c r="B376" s="52"/>
      <c r="C376" s="4">
        <v>2018</v>
      </c>
      <c r="D376" s="4">
        <v>9</v>
      </c>
      <c r="E376" s="4">
        <v>8</v>
      </c>
      <c r="F376" s="4">
        <v>7</v>
      </c>
      <c r="G376" s="4">
        <v>4</v>
      </c>
      <c r="H376" s="4">
        <v>2</v>
      </c>
      <c r="I376" s="4">
        <v>1</v>
      </c>
      <c r="J376" s="4">
        <v>0</v>
      </c>
      <c r="K376" s="4">
        <v>0</v>
      </c>
      <c r="L376" s="4">
        <v>0</v>
      </c>
      <c r="O376" s="52"/>
      <c r="P376" s="52"/>
      <c r="Q376" s="4">
        <v>2018</v>
      </c>
      <c r="R376" s="4">
        <v>9</v>
      </c>
      <c r="S376" s="3">
        <f t="shared" si="84"/>
        <v>0.88888888888888884</v>
      </c>
      <c r="T376" s="3">
        <f t="shared" si="85"/>
        <v>0.77777777777777779</v>
      </c>
      <c r="U376" s="3">
        <f t="shared" si="86"/>
        <v>0.44444444444444442</v>
      </c>
      <c r="V376" s="3">
        <f t="shared" si="87"/>
        <v>0.22222222222222221</v>
      </c>
      <c r="W376" s="3">
        <f t="shared" si="88"/>
        <v>0.1111111111111111</v>
      </c>
      <c r="X376" s="3">
        <f>J376/$D376</f>
        <v>0</v>
      </c>
      <c r="Y376" s="3">
        <f t="shared" si="89"/>
        <v>0</v>
      </c>
      <c r="Z376" s="3">
        <f t="shared" si="89"/>
        <v>0</v>
      </c>
      <c r="AA376" s="3"/>
    </row>
    <row r="377" spans="1:27" x14ac:dyDescent="0.25">
      <c r="A377" s="52"/>
      <c r="B377" s="52"/>
      <c r="C377" s="4">
        <v>2019</v>
      </c>
      <c r="D377" s="4">
        <v>13</v>
      </c>
      <c r="E377" s="4">
        <v>12</v>
      </c>
      <c r="F377" s="4">
        <v>9</v>
      </c>
      <c r="G377" s="4">
        <v>10</v>
      </c>
      <c r="H377" s="4">
        <v>4</v>
      </c>
      <c r="I377" s="4">
        <v>2</v>
      </c>
      <c r="J377" s="4">
        <v>1</v>
      </c>
      <c r="K377" s="4">
        <v>0</v>
      </c>
      <c r="O377" s="52"/>
      <c r="P377" s="52"/>
      <c r="Q377" s="4">
        <v>2019</v>
      </c>
      <c r="R377" s="4">
        <v>13</v>
      </c>
      <c r="S377" s="3">
        <f t="shared" si="84"/>
        <v>0.92307692307692313</v>
      </c>
      <c r="T377" s="3">
        <f t="shared" si="85"/>
        <v>0.69230769230769229</v>
      </c>
      <c r="U377" s="3">
        <f t="shared" si="86"/>
        <v>0.76923076923076927</v>
      </c>
      <c r="V377" s="3">
        <f t="shared" si="87"/>
        <v>0.30769230769230771</v>
      </c>
      <c r="W377" s="3">
        <f t="shared" si="88"/>
        <v>0.15384615384615385</v>
      </c>
      <c r="X377" s="3">
        <f>J377/$D377</f>
        <v>7.6923076923076927E-2</v>
      </c>
      <c r="Y377" s="3">
        <f>K377/$D377</f>
        <v>0</v>
      </c>
      <c r="Z377" s="3"/>
      <c r="AA377" s="3"/>
    </row>
    <row r="378" spans="1:27" x14ac:dyDescent="0.25">
      <c r="A378" s="52"/>
      <c r="B378" s="52"/>
      <c r="C378" s="4">
        <v>2020</v>
      </c>
      <c r="D378" s="4">
        <v>9</v>
      </c>
      <c r="E378" s="4">
        <v>5</v>
      </c>
      <c r="F378" s="4">
        <v>2</v>
      </c>
      <c r="G378" s="4">
        <v>2</v>
      </c>
      <c r="H378" s="4">
        <v>2</v>
      </c>
      <c r="I378" s="4">
        <v>2</v>
      </c>
      <c r="J378" s="4">
        <v>0</v>
      </c>
      <c r="O378" s="52"/>
      <c r="P378" s="52"/>
      <c r="Q378" s="4">
        <v>2020</v>
      </c>
      <c r="R378" s="4">
        <v>9</v>
      </c>
      <c r="S378" s="3">
        <f t="shared" si="84"/>
        <v>0.55555555555555558</v>
      </c>
      <c r="T378" s="3">
        <f t="shared" si="85"/>
        <v>0.22222222222222221</v>
      </c>
      <c r="U378" s="3">
        <f t="shared" si="86"/>
        <v>0.22222222222222221</v>
      </c>
      <c r="V378" s="3">
        <f t="shared" si="87"/>
        <v>0.22222222222222221</v>
      </c>
      <c r="W378" s="3">
        <f>I378/$D378</f>
        <v>0.22222222222222221</v>
      </c>
      <c r="X378" s="3">
        <f>J378/$D378</f>
        <v>0</v>
      </c>
      <c r="Y378" s="4"/>
      <c r="Z378" s="4"/>
      <c r="AA378" s="4"/>
    </row>
    <row r="379" spans="1:27" x14ac:dyDescent="0.25">
      <c r="A379" s="52"/>
      <c r="B379" s="52"/>
      <c r="C379" s="4">
        <v>2021</v>
      </c>
      <c r="D379" s="4">
        <v>10</v>
      </c>
      <c r="E379" s="4">
        <v>8</v>
      </c>
      <c r="F379" s="4">
        <v>6</v>
      </c>
      <c r="G379" s="4">
        <v>4</v>
      </c>
      <c r="H379" s="4">
        <v>1</v>
      </c>
      <c r="I379" s="4">
        <v>1</v>
      </c>
      <c r="O379" s="52"/>
      <c r="P379" s="52"/>
      <c r="Q379" s="4">
        <v>2021</v>
      </c>
      <c r="R379" s="4">
        <v>10</v>
      </c>
      <c r="S379" s="3">
        <f t="shared" si="84"/>
        <v>0.8</v>
      </c>
      <c r="T379" s="3">
        <f t="shared" si="85"/>
        <v>0.6</v>
      </c>
      <c r="U379" s="3">
        <f t="shared" si="86"/>
        <v>0.4</v>
      </c>
      <c r="V379" s="3">
        <f>H379/$D379</f>
        <v>0.1</v>
      </c>
      <c r="W379" s="3">
        <f>I379/$D379</f>
        <v>0.1</v>
      </c>
      <c r="X379" s="3"/>
      <c r="Y379" s="4"/>
      <c r="Z379" s="4"/>
      <c r="AA379" s="4"/>
    </row>
    <row r="380" spans="1:27" x14ac:dyDescent="0.25">
      <c r="A380" s="52"/>
      <c r="B380" s="52"/>
      <c r="C380" s="4">
        <v>2022</v>
      </c>
      <c r="D380" s="4">
        <v>2</v>
      </c>
      <c r="E380" s="4">
        <v>1</v>
      </c>
      <c r="F380" s="4">
        <v>0</v>
      </c>
      <c r="G380" s="4">
        <v>0</v>
      </c>
      <c r="H380" s="4">
        <v>0</v>
      </c>
      <c r="O380" s="52"/>
      <c r="P380" s="52"/>
      <c r="Q380" s="4">
        <v>2022</v>
      </c>
      <c r="R380" s="4">
        <v>2</v>
      </c>
      <c r="S380" s="3">
        <f t="shared" si="84"/>
        <v>0.5</v>
      </c>
      <c r="T380" s="3">
        <f t="shared" si="85"/>
        <v>0</v>
      </c>
      <c r="U380" s="3">
        <f>G380/$D380</f>
        <v>0</v>
      </c>
      <c r="V380" s="3">
        <f>H380/$D380</f>
        <v>0</v>
      </c>
      <c r="W380" s="3"/>
      <c r="X380" s="3"/>
      <c r="Y380" s="4"/>
      <c r="Z380" s="4"/>
      <c r="AA380" s="4"/>
    </row>
    <row r="381" spans="1:27" x14ac:dyDescent="0.25">
      <c r="A381" s="52"/>
      <c r="B381" s="52"/>
      <c r="C381" s="4">
        <v>2023</v>
      </c>
      <c r="D381" s="4">
        <v>7</v>
      </c>
      <c r="E381" s="4">
        <v>5</v>
      </c>
      <c r="F381" s="4">
        <v>3</v>
      </c>
      <c r="G381" s="4">
        <v>1</v>
      </c>
      <c r="O381" s="52"/>
      <c r="P381" s="52"/>
      <c r="Q381" s="4">
        <v>2023</v>
      </c>
      <c r="R381" s="4">
        <v>7</v>
      </c>
      <c r="S381" s="3">
        <f t="shared" si="84"/>
        <v>0.7142857142857143</v>
      </c>
      <c r="T381" s="3">
        <f>F381/$D381</f>
        <v>0.42857142857142855</v>
      </c>
      <c r="U381" s="3">
        <f>G381/$D381</f>
        <v>0.14285714285714285</v>
      </c>
      <c r="V381" s="3"/>
      <c r="W381" s="3"/>
      <c r="X381" s="3"/>
      <c r="Y381" s="4"/>
      <c r="Z381" s="4"/>
      <c r="AA381" s="4"/>
    </row>
    <row r="382" spans="1:27" x14ac:dyDescent="0.25">
      <c r="A382" s="52"/>
      <c r="B382" s="52"/>
      <c r="C382" s="4">
        <v>2024</v>
      </c>
      <c r="D382" s="4">
        <v>6</v>
      </c>
      <c r="E382" s="4">
        <v>5</v>
      </c>
      <c r="F382" s="4">
        <v>2</v>
      </c>
      <c r="O382" s="52"/>
      <c r="P382" s="52"/>
      <c r="Q382" s="4">
        <v>2024</v>
      </c>
      <c r="R382" s="4">
        <v>6</v>
      </c>
      <c r="S382" s="3">
        <f>E382/$D382</f>
        <v>0.83333333333333337</v>
      </c>
      <c r="T382" s="3">
        <f>F382/$D382</f>
        <v>0.33333333333333331</v>
      </c>
      <c r="U382" s="3"/>
      <c r="V382" s="3"/>
      <c r="W382" s="3"/>
      <c r="X382" s="3"/>
      <c r="Y382" s="4"/>
      <c r="Z382" s="4"/>
      <c r="AA382" s="4"/>
    </row>
    <row r="383" spans="1:27" x14ac:dyDescent="0.25">
      <c r="A383" s="52"/>
      <c r="B383" s="52"/>
      <c r="C383" s="4">
        <v>2025</v>
      </c>
      <c r="D383" s="4">
        <v>4</v>
      </c>
      <c r="E383" s="4">
        <v>4</v>
      </c>
      <c r="O383" s="52"/>
      <c r="P383" s="52"/>
      <c r="Q383" s="4">
        <v>2025</v>
      </c>
      <c r="R383" s="4">
        <f>D383</f>
        <v>4</v>
      </c>
      <c r="S383" s="3">
        <f>E383/$D383</f>
        <v>1</v>
      </c>
      <c r="T383" s="3"/>
      <c r="U383" s="3"/>
      <c r="V383" s="3"/>
      <c r="W383" s="3"/>
      <c r="X383" s="3"/>
      <c r="Y383" s="4"/>
      <c r="Z383" s="4"/>
      <c r="AA383" s="4"/>
    </row>
    <row r="384" spans="1:27" x14ac:dyDescent="0.25">
      <c r="A384" s="52"/>
      <c r="B384" s="52" t="s">
        <v>123</v>
      </c>
      <c r="C384" s="4">
        <v>2016</v>
      </c>
      <c r="D384" s="4">
        <v>6</v>
      </c>
      <c r="E384" s="4">
        <v>3</v>
      </c>
      <c r="F384" s="4">
        <v>3</v>
      </c>
      <c r="G384" s="4">
        <v>1</v>
      </c>
      <c r="H384" s="4">
        <v>1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O384" s="52"/>
      <c r="P384" s="52" t="s">
        <v>123</v>
      </c>
      <c r="Q384" s="4">
        <v>2016</v>
      </c>
      <c r="R384" s="4">
        <v>6</v>
      </c>
      <c r="S384" s="3">
        <f t="shared" si="84"/>
        <v>0.5</v>
      </c>
      <c r="T384" s="3">
        <f t="shared" si="85"/>
        <v>0.5</v>
      </c>
      <c r="U384" s="3">
        <f t="shared" si="86"/>
        <v>0.16666666666666666</v>
      </c>
      <c r="V384" s="3">
        <f t="shared" si="87"/>
        <v>0.16666666666666666</v>
      </c>
      <c r="W384" s="3">
        <f t="shared" si="88"/>
        <v>0</v>
      </c>
      <c r="X384" s="3">
        <f>J384/$D384</f>
        <v>0</v>
      </c>
      <c r="Y384" s="3">
        <f t="shared" ref="Y384:AA386" si="90">K384/$D384</f>
        <v>0</v>
      </c>
      <c r="Z384" s="3">
        <f t="shared" si="90"/>
        <v>0</v>
      </c>
      <c r="AA384" s="3">
        <f t="shared" si="90"/>
        <v>0</v>
      </c>
    </row>
    <row r="385" spans="1:27" x14ac:dyDescent="0.25">
      <c r="A385" s="52"/>
      <c r="B385" s="52"/>
      <c r="C385" s="4">
        <v>2017</v>
      </c>
      <c r="D385" s="4">
        <v>9</v>
      </c>
      <c r="E385" s="4">
        <v>9</v>
      </c>
      <c r="F385" s="4">
        <v>7</v>
      </c>
      <c r="G385" s="4">
        <v>4</v>
      </c>
      <c r="H385" s="4">
        <v>4</v>
      </c>
      <c r="I385" s="4">
        <v>2</v>
      </c>
      <c r="J385" s="4">
        <v>1</v>
      </c>
      <c r="K385" s="4">
        <v>0</v>
      </c>
      <c r="L385" s="4">
        <v>0</v>
      </c>
      <c r="M385" s="4">
        <v>0</v>
      </c>
      <c r="O385" s="52"/>
      <c r="P385" s="52"/>
      <c r="Q385" s="4">
        <v>2017</v>
      </c>
      <c r="R385" s="4">
        <v>9</v>
      </c>
      <c r="S385" s="3">
        <f t="shared" si="84"/>
        <v>1</v>
      </c>
      <c r="T385" s="3">
        <f t="shared" si="85"/>
        <v>0.77777777777777779</v>
      </c>
      <c r="U385" s="3">
        <f t="shared" si="86"/>
        <v>0.44444444444444442</v>
      </c>
      <c r="V385" s="3">
        <f t="shared" si="87"/>
        <v>0.44444444444444442</v>
      </c>
      <c r="W385" s="3">
        <f t="shared" si="88"/>
        <v>0.22222222222222221</v>
      </c>
      <c r="X385" s="3">
        <f>J385/$D385</f>
        <v>0.1111111111111111</v>
      </c>
      <c r="Y385" s="3">
        <f t="shared" si="90"/>
        <v>0</v>
      </c>
      <c r="Z385" s="3">
        <f t="shared" si="90"/>
        <v>0</v>
      </c>
      <c r="AA385" s="3">
        <f t="shared" si="90"/>
        <v>0</v>
      </c>
    </row>
    <row r="386" spans="1:27" x14ac:dyDescent="0.25">
      <c r="A386" s="52"/>
      <c r="B386" s="52"/>
      <c r="C386" s="4">
        <v>2018</v>
      </c>
      <c r="D386" s="4">
        <v>13</v>
      </c>
      <c r="E386" s="4">
        <v>11</v>
      </c>
      <c r="F386" s="4">
        <v>7</v>
      </c>
      <c r="G386" s="4">
        <v>8</v>
      </c>
      <c r="H386" s="4">
        <v>8</v>
      </c>
      <c r="I386" s="4">
        <v>5</v>
      </c>
      <c r="J386" s="4">
        <v>1</v>
      </c>
      <c r="K386" s="4">
        <v>0</v>
      </c>
      <c r="L386" s="4">
        <v>0</v>
      </c>
      <c r="O386" s="52"/>
      <c r="P386" s="52"/>
      <c r="Q386" s="4">
        <v>2018</v>
      </c>
      <c r="R386" s="4">
        <v>13</v>
      </c>
      <c r="S386" s="3">
        <f t="shared" si="84"/>
        <v>0.84615384615384615</v>
      </c>
      <c r="T386" s="3">
        <f t="shared" si="85"/>
        <v>0.53846153846153844</v>
      </c>
      <c r="U386" s="3">
        <f t="shared" si="86"/>
        <v>0.61538461538461542</v>
      </c>
      <c r="V386" s="3">
        <f t="shared" si="87"/>
        <v>0.61538461538461542</v>
      </c>
      <c r="W386" s="3">
        <f t="shared" si="88"/>
        <v>0.38461538461538464</v>
      </c>
      <c r="X386" s="3">
        <f>J386/$D386</f>
        <v>7.6923076923076927E-2</v>
      </c>
      <c r="Y386" s="3">
        <f t="shared" si="90"/>
        <v>0</v>
      </c>
      <c r="Z386" s="3">
        <f t="shared" si="90"/>
        <v>0</v>
      </c>
      <c r="AA386" s="3"/>
    </row>
    <row r="387" spans="1:27" x14ac:dyDescent="0.25">
      <c r="A387" s="52"/>
      <c r="B387" s="52"/>
      <c r="C387" s="4">
        <v>2019</v>
      </c>
      <c r="D387" s="4">
        <v>9</v>
      </c>
      <c r="E387" s="4">
        <v>8</v>
      </c>
      <c r="F387" s="4">
        <v>7</v>
      </c>
      <c r="G387" s="4">
        <v>6</v>
      </c>
      <c r="H387" s="4">
        <v>5</v>
      </c>
      <c r="I387" s="4">
        <v>2</v>
      </c>
      <c r="J387" s="4">
        <v>1</v>
      </c>
      <c r="K387" s="4">
        <v>1</v>
      </c>
      <c r="O387" s="52"/>
      <c r="P387" s="52"/>
      <c r="Q387" s="4">
        <v>2019</v>
      </c>
      <c r="R387" s="4">
        <v>9</v>
      </c>
      <c r="S387" s="3">
        <f t="shared" si="84"/>
        <v>0.88888888888888884</v>
      </c>
      <c r="T387" s="3">
        <f t="shared" si="85"/>
        <v>0.77777777777777779</v>
      </c>
      <c r="U387" s="3">
        <f t="shared" si="86"/>
        <v>0.66666666666666663</v>
      </c>
      <c r="V387" s="3">
        <f t="shared" si="87"/>
        <v>0.55555555555555558</v>
      </c>
      <c r="W387" s="3">
        <f t="shared" si="88"/>
        <v>0.22222222222222221</v>
      </c>
      <c r="X387" s="3">
        <f>J387/$D387</f>
        <v>0.1111111111111111</v>
      </c>
      <c r="Y387" s="3">
        <f>K387/$D387</f>
        <v>0.1111111111111111</v>
      </c>
      <c r="Z387" s="3"/>
      <c r="AA387" s="3"/>
    </row>
    <row r="388" spans="1:27" x14ac:dyDescent="0.25">
      <c r="A388" s="52"/>
      <c r="B388" s="52"/>
      <c r="C388" s="4">
        <v>2020</v>
      </c>
      <c r="D388" s="4">
        <v>6</v>
      </c>
      <c r="E388" s="4">
        <v>5</v>
      </c>
      <c r="F388" s="4">
        <v>3</v>
      </c>
      <c r="G388" s="4">
        <v>3</v>
      </c>
      <c r="H388" s="4">
        <v>3</v>
      </c>
      <c r="I388" s="4">
        <v>2</v>
      </c>
      <c r="J388" s="4">
        <v>0</v>
      </c>
      <c r="O388" s="52"/>
      <c r="P388" s="52"/>
      <c r="Q388" s="4">
        <v>2020</v>
      </c>
      <c r="R388" s="4">
        <v>6</v>
      </c>
      <c r="S388" s="3">
        <f t="shared" si="84"/>
        <v>0.83333333333333337</v>
      </c>
      <c r="T388" s="3">
        <f t="shared" si="85"/>
        <v>0.5</v>
      </c>
      <c r="U388" s="3">
        <f t="shared" si="86"/>
        <v>0.5</v>
      </c>
      <c r="V388" s="3">
        <f t="shared" si="87"/>
        <v>0.5</v>
      </c>
      <c r="W388" s="3">
        <f>I388/$D388</f>
        <v>0.33333333333333331</v>
      </c>
      <c r="X388" s="3">
        <f>J388/$D388</f>
        <v>0</v>
      </c>
      <c r="Y388" s="4"/>
      <c r="Z388" s="4"/>
      <c r="AA388" s="3"/>
    </row>
    <row r="389" spans="1:27" x14ac:dyDescent="0.25">
      <c r="A389" s="52"/>
      <c r="B389" s="52"/>
      <c r="C389" s="4">
        <v>2021</v>
      </c>
      <c r="D389" s="4">
        <v>4</v>
      </c>
      <c r="E389" s="4">
        <v>4</v>
      </c>
      <c r="F389" s="4">
        <v>4</v>
      </c>
      <c r="G389" s="4">
        <v>3</v>
      </c>
      <c r="H389" s="4">
        <v>2</v>
      </c>
      <c r="I389" s="4">
        <v>1</v>
      </c>
      <c r="O389" s="52"/>
      <c r="P389" s="52"/>
      <c r="Q389" s="4">
        <v>2021</v>
      </c>
      <c r="R389" s="4">
        <v>4</v>
      </c>
      <c r="S389" s="3">
        <f t="shared" si="84"/>
        <v>1</v>
      </c>
      <c r="T389" s="3">
        <f t="shared" si="85"/>
        <v>1</v>
      </c>
      <c r="U389" s="3">
        <f t="shared" si="86"/>
        <v>0.75</v>
      </c>
      <c r="V389" s="3">
        <f>H389/$D389</f>
        <v>0.5</v>
      </c>
      <c r="W389" s="3">
        <f>I389/$D389</f>
        <v>0.25</v>
      </c>
      <c r="X389" s="3"/>
      <c r="Y389" s="4"/>
      <c r="Z389" s="4"/>
      <c r="AA389" s="3"/>
    </row>
    <row r="390" spans="1:27" x14ac:dyDescent="0.25">
      <c r="A390" s="52"/>
      <c r="B390" s="52"/>
      <c r="C390" s="4">
        <v>2022</v>
      </c>
      <c r="D390" s="4">
        <v>7</v>
      </c>
      <c r="E390" s="4">
        <v>6</v>
      </c>
      <c r="F390" s="4">
        <v>5</v>
      </c>
      <c r="G390" s="4">
        <v>2</v>
      </c>
      <c r="H390" s="4">
        <v>2</v>
      </c>
      <c r="O390" s="52"/>
      <c r="P390" s="52"/>
      <c r="Q390" s="4">
        <v>2022</v>
      </c>
      <c r="R390" s="4">
        <v>7</v>
      </c>
      <c r="S390" s="3">
        <f t="shared" si="84"/>
        <v>0.8571428571428571</v>
      </c>
      <c r="T390" s="3">
        <f t="shared" si="85"/>
        <v>0.7142857142857143</v>
      </c>
      <c r="U390" s="3">
        <f>G390/$D390</f>
        <v>0.2857142857142857</v>
      </c>
      <c r="V390" s="3">
        <f>H390/$D390</f>
        <v>0.2857142857142857</v>
      </c>
      <c r="W390" s="3"/>
      <c r="X390" s="3"/>
      <c r="Y390" s="4"/>
      <c r="Z390" s="4"/>
      <c r="AA390" s="3"/>
    </row>
    <row r="391" spans="1:27" x14ac:dyDescent="0.25">
      <c r="A391" s="52"/>
      <c r="B391" s="52"/>
      <c r="C391" s="4">
        <v>2023</v>
      </c>
      <c r="D391" s="4">
        <v>2</v>
      </c>
      <c r="E391" s="4">
        <v>2</v>
      </c>
      <c r="F391" s="4">
        <v>2</v>
      </c>
      <c r="G391" s="4">
        <v>1</v>
      </c>
      <c r="O391" s="52"/>
      <c r="P391" s="52"/>
      <c r="Q391" s="4">
        <v>2023</v>
      </c>
      <c r="R391" s="4">
        <v>2</v>
      </c>
      <c r="S391" s="3">
        <f t="shared" si="84"/>
        <v>1</v>
      </c>
      <c r="T391" s="3">
        <f>F391/$D391</f>
        <v>1</v>
      </c>
      <c r="U391" s="3">
        <f>G391/$D391</f>
        <v>0.5</v>
      </c>
      <c r="V391" s="3"/>
      <c r="W391" s="3"/>
      <c r="X391" s="3"/>
      <c r="Y391" s="4"/>
      <c r="Z391" s="4"/>
      <c r="AA391" s="3"/>
    </row>
    <row r="392" spans="1:27" x14ac:dyDescent="0.25">
      <c r="A392" s="52"/>
      <c r="B392" s="52"/>
      <c r="C392" s="4">
        <v>2024</v>
      </c>
      <c r="D392" s="4">
        <v>8</v>
      </c>
      <c r="E392" s="4">
        <v>5</v>
      </c>
      <c r="F392" s="4">
        <v>5</v>
      </c>
      <c r="O392" s="52"/>
      <c r="P392" s="52"/>
      <c r="Q392" s="4">
        <v>2024</v>
      </c>
      <c r="R392" s="4">
        <v>8</v>
      </c>
      <c r="S392" s="3">
        <f>E392/$D392</f>
        <v>0.625</v>
      </c>
      <c r="T392" s="3">
        <f t="shared" ref="T392" si="91">F392/$D392</f>
        <v>0.625</v>
      </c>
      <c r="U392" s="3"/>
      <c r="V392" s="3"/>
      <c r="W392" s="3"/>
      <c r="X392" s="3"/>
      <c r="Y392" s="4"/>
      <c r="Z392" s="4"/>
      <c r="AA392" s="3"/>
    </row>
    <row r="393" spans="1:27" x14ac:dyDescent="0.25">
      <c r="A393" s="52"/>
      <c r="B393" s="52"/>
      <c r="C393" s="4">
        <v>2025</v>
      </c>
      <c r="D393" s="4">
        <v>9</v>
      </c>
      <c r="E393" s="4">
        <v>8</v>
      </c>
      <c r="O393" s="52"/>
      <c r="P393" s="52"/>
      <c r="Q393" s="4">
        <v>2025</v>
      </c>
      <c r="R393" s="4">
        <f>D393</f>
        <v>9</v>
      </c>
      <c r="S393" s="3">
        <f>E393/$D393</f>
        <v>0.88888888888888884</v>
      </c>
      <c r="T393" s="3"/>
      <c r="U393" s="3"/>
      <c r="V393" s="3"/>
      <c r="W393" s="3"/>
      <c r="X393" s="3"/>
      <c r="Y393" s="4"/>
      <c r="Z393" s="4"/>
      <c r="AA393" s="3"/>
    </row>
    <row r="394" spans="1:27" x14ac:dyDescent="0.25">
      <c r="A394" s="52"/>
      <c r="B394" s="52" t="s">
        <v>124</v>
      </c>
      <c r="C394" s="4">
        <v>2016</v>
      </c>
      <c r="D394" s="4">
        <v>29</v>
      </c>
      <c r="E394" s="4">
        <v>18</v>
      </c>
      <c r="F394" s="4">
        <v>21</v>
      </c>
      <c r="G394" s="4">
        <v>16</v>
      </c>
      <c r="H394" s="4">
        <v>13</v>
      </c>
      <c r="I394" s="4">
        <v>7</v>
      </c>
      <c r="J394" s="4">
        <v>2</v>
      </c>
      <c r="K394" s="4">
        <v>1</v>
      </c>
      <c r="L394" s="4">
        <v>1</v>
      </c>
      <c r="M394" s="4">
        <v>0</v>
      </c>
      <c r="O394" s="52"/>
      <c r="P394" s="52" t="s">
        <v>124</v>
      </c>
      <c r="Q394" s="4">
        <v>2016</v>
      </c>
      <c r="R394" s="4">
        <v>29</v>
      </c>
      <c r="S394" s="3">
        <f t="shared" si="84"/>
        <v>0.62068965517241381</v>
      </c>
      <c r="T394" s="3">
        <f t="shared" si="85"/>
        <v>0.72413793103448276</v>
      </c>
      <c r="U394" s="3">
        <f t="shared" si="86"/>
        <v>0.55172413793103448</v>
      </c>
      <c r="V394" s="3">
        <f t="shared" si="87"/>
        <v>0.44827586206896552</v>
      </c>
      <c r="W394" s="3">
        <f t="shared" si="88"/>
        <v>0.2413793103448276</v>
      </c>
      <c r="X394" s="3">
        <f t="shared" ref="X394:X406" si="92">J394/D394</f>
        <v>6.8965517241379309E-2</v>
      </c>
      <c r="Y394" s="3">
        <f>K394/D394</f>
        <v>3.4482758620689655E-2</v>
      </c>
      <c r="Z394" s="3">
        <f>L394/$D394</f>
        <v>3.4482758620689655E-2</v>
      </c>
      <c r="AA394" s="3">
        <f>M394/$D394</f>
        <v>0</v>
      </c>
    </row>
    <row r="395" spans="1:27" x14ac:dyDescent="0.25">
      <c r="A395" s="52"/>
      <c r="B395" s="52"/>
      <c r="C395" s="4">
        <v>2017</v>
      </c>
      <c r="D395" s="4">
        <v>16</v>
      </c>
      <c r="E395" s="4">
        <v>11</v>
      </c>
      <c r="F395" s="4">
        <v>8</v>
      </c>
      <c r="G395" s="4">
        <v>8</v>
      </c>
      <c r="H395" s="4">
        <v>3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O395" s="52"/>
      <c r="P395" s="52"/>
      <c r="Q395" s="4">
        <v>2017</v>
      </c>
      <c r="R395" s="4">
        <v>16</v>
      </c>
      <c r="S395" s="3">
        <f t="shared" si="84"/>
        <v>0.6875</v>
      </c>
      <c r="T395" s="3">
        <f t="shared" si="85"/>
        <v>0.5</v>
      </c>
      <c r="U395" s="3">
        <f t="shared" si="86"/>
        <v>0.5</v>
      </c>
      <c r="V395" s="3">
        <f t="shared" si="87"/>
        <v>0.1875</v>
      </c>
      <c r="W395" s="3">
        <f t="shared" si="88"/>
        <v>0</v>
      </c>
      <c r="X395" s="3">
        <f t="shared" si="92"/>
        <v>0</v>
      </c>
      <c r="Y395" s="3">
        <f t="shared" ref="Y395:Y405" si="93">K395/D395</f>
        <v>0</v>
      </c>
      <c r="Z395" s="3">
        <f>L395/$D395</f>
        <v>0</v>
      </c>
      <c r="AA395" s="3">
        <f>M395/$D395</f>
        <v>0</v>
      </c>
    </row>
    <row r="396" spans="1:27" x14ac:dyDescent="0.25">
      <c r="A396" s="52"/>
      <c r="B396" s="52"/>
      <c r="C396" s="4">
        <v>2018</v>
      </c>
      <c r="D396" s="4">
        <v>19</v>
      </c>
      <c r="E396" s="4">
        <v>19</v>
      </c>
      <c r="F396" s="4">
        <v>19</v>
      </c>
      <c r="G396" s="4">
        <v>16</v>
      </c>
      <c r="H396" s="4">
        <v>8</v>
      </c>
      <c r="I396" s="4">
        <v>7</v>
      </c>
      <c r="J396" s="4">
        <v>3</v>
      </c>
      <c r="K396" s="4">
        <v>2</v>
      </c>
      <c r="L396" s="4">
        <v>2</v>
      </c>
      <c r="O396" s="52"/>
      <c r="P396" s="52"/>
      <c r="Q396" s="4">
        <v>2018</v>
      </c>
      <c r="R396" s="4">
        <v>19</v>
      </c>
      <c r="S396" s="3">
        <f t="shared" si="84"/>
        <v>1</v>
      </c>
      <c r="T396" s="3">
        <f t="shared" si="85"/>
        <v>1</v>
      </c>
      <c r="U396" s="3">
        <f t="shared" si="86"/>
        <v>0.84210526315789469</v>
      </c>
      <c r="V396" s="3">
        <f t="shared" si="87"/>
        <v>0.42105263157894735</v>
      </c>
      <c r="W396" s="3">
        <f t="shared" si="88"/>
        <v>0.36842105263157893</v>
      </c>
      <c r="X396" s="3">
        <f t="shared" si="92"/>
        <v>0.15789473684210525</v>
      </c>
      <c r="Y396" s="3">
        <f>K396/$D396</f>
        <v>0.10526315789473684</v>
      </c>
      <c r="Z396" s="3">
        <f>L396/$D396</f>
        <v>0.10526315789473684</v>
      </c>
      <c r="AA396" s="3"/>
    </row>
    <row r="397" spans="1:27" x14ac:dyDescent="0.25">
      <c r="A397" s="52"/>
      <c r="B397" s="52"/>
      <c r="C397" s="4">
        <v>2019</v>
      </c>
      <c r="D397" s="4">
        <v>16</v>
      </c>
      <c r="E397" s="4">
        <v>16</v>
      </c>
      <c r="F397" s="4">
        <v>15</v>
      </c>
      <c r="G397" s="4">
        <v>14</v>
      </c>
      <c r="H397" s="4">
        <v>9</v>
      </c>
      <c r="I397" s="4">
        <v>2</v>
      </c>
      <c r="J397" s="4">
        <v>0</v>
      </c>
      <c r="K397" s="4">
        <v>0</v>
      </c>
      <c r="O397" s="52"/>
      <c r="P397" s="52"/>
      <c r="Q397" s="4">
        <v>2019</v>
      </c>
      <c r="R397" s="4">
        <v>16</v>
      </c>
      <c r="S397" s="3">
        <f t="shared" si="84"/>
        <v>1</v>
      </c>
      <c r="T397" s="3">
        <f t="shared" si="85"/>
        <v>0.9375</v>
      </c>
      <c r="U397" s="3">
        <f t="shared" si="86"/>
        <v>0.875</v>
      </c>
      <c r="V397" s="3">
        <f t="shared" si="87"/>
        <v>0.5625</v>
      </c>
      <c r="W397" s="3">
        <f>I397/$D397</f>
        <v>0.125</v>
      </c>
      <c r="X397" s="3">
        <f t="shared" ref="X397:Y397" si="94">J397/$D397</f>
        <v>0</v>
      </c>
      <c r="Y397" s="3">
        <f t="shared" si="94"/>
        <v>0</v>
      </c>
      <c r="Z397" s="3"/>
      <c r="AA397" s="3"/>
    </row>
    <row r="398" spans="1:27" x14ac:dyDescent="0.25">
      <c r="A398" s="52"/>
      <c r="B398" s="52"/>
      <c r="C398" s="4">
        <v>2020</v>
      </c>
      <c r="D398" s="4">
        <v>18</v>
      </c>
      <c r="E398" s="4">
        <v>16</v>
      </c>
      <c r="F398" s="4">
        <v>15</v>
      </c>
      <c r="G398" s="4">
        <v>14</v>
      </c>
      <c r="H398" s="4">
        <v>9</v>
      </c>
      <c r="I398" s="4">
        <v>5</v>
      </c>
      <c r="J398" s="4">
        <v>1</v>
      </c>
      <c r="O398" s="52"/>
      <c r="P398" s="52"/>
      <c r="Q398" s="4">
        <v>2020</v>
      </c>
      <c r="R398" s="4">
        <v>18</v>
      </c>
      <c r="S398" s="3">
        <f t="shared" si="84"/>
        <v>0.88888888888888884</v>
      </c>
      <c r="T398" s="3">
        <f t="shared" si="85"/>
        <v>0.83333333333333337</v>
      </c>
      <c r="U398" s="3">
        <f t="shared" si="86"/>
        <v>0.77777777777777779</v>
      </c>
      <c r="V398" s="3">
        <f t="shared" si="87"/>
        <v>0.5</v>
      </c>
      <c r="W398" s="3">
        <f>I398/$D398</f>
        <v>0.27777777777777779</v>
      </c>
      <c r="X398" s="3">
        <f>J398/$D398</f>
        <v>5.5555555555555552E-2</v>
      </c>
      <c r="Y398" s="3"/>
      <c r="Z398" s="3"/>
      <c r="AA398" s="3"/>
    </row>
    <row r="399" spans="1:27" x14ac:dyDescent="0.25">
      <c r="A399" s="52"/>
      <c r="B399" s="52"/>
      <c r="C399" s="4">
        <v>2021</v>
      </c>
      <c r="D399" s="4">
        <v>25</v>
      </c>
      <c r="E399" s="4">
        <v>22</v>
      </c>
      <c r="F399" s="4">
        <v>21</v>
      </c>
      <c r="G399" s="4">
        <v>19</v>
      </c>
      <c r="H399" s="4">
        <v>9</v>
      </c>
      <c r="I399" s="4">
        <v>4</v>
      </c>
      <c r="O399" s="52"/>
      <c r="P399" s="52"/>
      <c r="Q399" s="4">
        <v>2021</v>
      </c>
      <c r="R399" s="4">
        <v>25</v>
      </c>
      <c r="S399" s="3">
        <f t="shared" si="84"/>
        <v>0.88</v>
      </c>
      <c r="T399" s="3">
        <f t="shared" si="85"/>
        <v>0.84</v>
      </c>
      <c r="U399" s="3">
        <f t="shared" si="86"/>
        <v>0.76</v>
      </c>
      <c r="V399" s="3">
        <f>H399/$D399</f>
        <v>0.36</v>
      </c>
      <c r="W399" s="3">
        <f>I399/$D399</f>
        <v>0.16</v>
      </c>
      <c r="X399" s="3"/>
      <c r="Y399" s="3"/>
      <c r="Z399" s="3"/>
      <c r="AA399" s="3"/>
    </row>
    <row r="400" spans="1:27" x14ac:dyDescent="0.25">
      <c r="A400" s="52"/>
      <c r="B400" s="52"/>
      <c r="C400" s="4">
        <v>2022</v>
      </c>
      <c r="D400" s="4">
        <v>21</v>
      </c>
      <c r="E400" s="4">
        <v>17</v>
      </c>
      <c r="F400" s="4">
        <v>18</v>
      </c>
      <c r="G400" s="4">
        <v>15</v>
      </c>
      <c r="H400" s="4">
        <v>6</v>
      </c>
      <c r="O400" s="52"/>
      <c r="P400" s="52"/>
      <c r="Q400" s="4">
        <v>2022</v>
      </c>
      <c r="R400" s="4">
        <v>21</v>
      </c>
      <c r="S400" s="3">
        <f t="shared" si="84"/>
        <v>0.80952380952380953</v>
      </c>
      <c r="T400" s="3">
        <f t="shared" si="85"/>
        <v>0.8571428571428571</v>
      </c>
      <c r="U400" s="3">
        <f>G400/$D400</f>
        <v>0.7142857142857143</v>
      </c>
      <c r="V400" s="3">
        <f>H400/$D400</f>
        <v>0.2857142857142857</v>
      </c>
      <c r="W400" s="3"/>
      <c r="X400" s="3"/>
      <c r="Y400" s="3"/>
      <c r="Z400" s="3"/>
      <c r="AA400" s="3"/>
    </row>
    <row r="401" spans="1:27" x14ac:dyDescent="0.25">
      <c r="A401" s="52"/>
      <c r="B401" s="52"/>
      <c r="C401" s="4">
        <v>2023</v>
      </c>
      <c r="D401" s="4">
        <v>14</v>
      </c>
      <c r="E401" s="4">
        <v>13</v>
      </c>
      <c r="F401" s="4">
        <v>13</v>
      </c>
      <c r="G401" s="4">
        <v>11</v>
      </c>
      <c r="O401" s="52"/>
      <c r="P401" s="52"/>
      <c r="Q401" s="4">
        <v>2023</v>
      </c>
      <c r="R401" s="4">
        <v>14</v>
      </c>
      <c r="S401" s="3">
        <f t="shared" si="84"/>
        <v>0.9285714285714286</v>
      </c>
      <c r="T401" s="3">
        <f>F401/$D401</f>
        <v>0.9285714285714286</v>
      </c>
      <c r="U401" s="3">
        <f>G401/$D401</f>
        <v>0.7857142857142857</v>
      </c>
      <c r="V401" s="3"/>
      <c r="W401" s="3"/>
      <c r="X401" s="3"/>
      <c r="Y401" s="3"/>
      <c r="Z401" s="3"/>
      <c r="AA401" s="3"/>
    </row>
    <row r="402" spans="1:27" x14ac:dyDescent="0.25">
      <c r="A402" s="52"/>
      <c r="B402" s="52"/>
      <c r="C402" s="4">
        <v>2024</v>
      </c>
      <c r="D402" s="4">
        <v>10</v>
      </c>
      <c r="E402" s="4">
        <v>9</v>
      </c>
      <c r="F402" s="4">
        <v>7</v>
      </c>
      <c r="O402" s="52"/>
      <c r="P402" s="52"/>
      <c r="Q402" s="4">
        <v>2024</v>
      </c>
      <c r="R402" s="4">
        <v>10</v>
      </c>
      <c r="S402" s="3">
        <f>E402/$D402</f>
        <v>0.9</v>
      </c>
      <c r="T402" s="3">
        <f>F402/$D402</f>
        <v>0.7</v>
      </c>
      <c r="U402" s="3"/>
      <c r="V402" s="3"/>
      <c r="W402" s="3"/>
      <c r="X402" s="3"/>
      <c r="Y402" s="3"/>
      <c r="Z402" s="3"/>
      <c r="AA402" s="3"/>
    </row>
    <row r="403" spans="1:27" x14ac:dyDescent="0.25">
      <c r="A403" s="52"/>
      <c r="B403" s="52"/>
      <c r="C403" s="4">
        <v>2025</v>
      </c>
      <c r="D403" s="4">
        <v>15</v>
      </c>
      <c r="E403" s="4">
        <v>12</v>
      </c>
      <c r="O403" s="52"/>
      <c r="P403" s="52"/>
      <c r="Q403" s="4">
        <v>2025</v>
      </c>
      <c r="R403" s="4">
        <f>D403</f>
        <v>15</v>
      </c>
      <c r="S403" s="3">
        <f>E403/$D403</f>
        <v>0.8</v>
      </c>
      <c r="T403" s="3"/>
      <c r="U403" s="3"/>
      <c r="V403" s="3"/>
      <c r="W403" s="3"/>
      <c r="X403" s="3"/>
      <c r="Y403" s="3"/>
      <c r="Z403" s="3"/>
      <c r="AA403" s="3"/>
    </row>
    <row r="404" spans="1:27" x14ac:dyDescent="0.25">
      <c r="A404" s="52" t="s">
        <v>125</v>
      </c>
      <c r="B404" s="52" t="s">
        <v>126</v>
      </c>
      <c r="C404" s="4">
        <v>2016</v>
      </c>
      <c r="D404" s="4">
        <v>22</v>
      </c>
      <c r="E404" s="4">
        <v>17</v>
      </c>
      <c r="F404" s="4">
        <v>15</v>
      </c>
      <c r="G404" s="4">
        <v>8</v>
      </c>
      <c r="H404" s="4">
        <v>4</v>
      </c>
      <c r="I404" s="4">
        <v>2</v>
      </c>
      <c r="J404" s="4">
        <v>2</v>
      </c>
      <c r="K404" s="4">
        <v>0</v>
      </c>
      <c r="L404" s="4">
        <v>1</v>
      </c>
      <c r="M404" s="4">
        <v>0</v>
      </c>
      <c r="O404" s="52" t="s">
        <v>125</v>
      </c>
      <c r="P404" s="52" t="s">
        <v>126</v>
      </c>
      <c r="Q404" s="4">
        <v>2016</v>
      </c>
      <c r="R404" s="4">
        <v>22</v>
      </c>
      <c r="S404" s="3">
        <f t="shared" si="84"/>
        <v>0.77272727272727271</v>
      </c>
      <c r="T404" s="3">
        <f t="shared" si="85"/>
        <v>0.68181818181818177</v>
      </c>
      <c r="U404" s="3">
        <f t="shared" si="86"/>
        <v>0.36363636363636365</v>
      </c>
      <c r="V404" s="3">
        <f t="shared" si="87"/>
        <v>0.18181818181818182</v>
      </c>
      <c r="W404" s="3">
        <f t="shared" si="88"/>
        <v>9.0909090909090912E-2</v>
      </c>
      <c r="X404" s="3">
        <f t="shared" si="92"/>
        <v>9.0909090909090912E-2</v>
      </c>
      <c r="Y404" s="3">
        <f t="shared" si="93"/>
        <v>0</v>
      </c>
      <c r="Z404" s="3">
        <f>L404/$D404</f>
        <v>4.5454545454545456E-2</v>
      </c>
      <c r="AA404" s="3">
        <f>M404/$D404</f>
        <v>0</v>
      </c>
    </row>
    <row r="405" spans="1:27" x14ac:dyDescent="0.25">
      <c r="A405" s="52"/>
      <c r="B405" s="52"/>
      <c r="C405" s="4">
        <v>2017</v>
      </c>
      <c r="D405" s="4">
        <v>15</v>
      </c>
      <c r="E405" s="4">
        <v>12</v>
      </c>
      <c r="F405" s="4">
        <v>10</v>
      </c>
      <c r="G405" s="4">
        <v>5</v>
      </c>
      <c r="H405" s="4">
        <v>4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O405" s="52"/>
      <c r="P405" s="52"/>
      <c r="Q405" s="4">
        <v>2017</v>
      </c>
      <c r="R405" s="4">
        <v>15</v>
      </c>
      <c r="S405" s="3">
        <f t="shared" si="84"/>
        <v>0.8</v>
      </c>
      <c r="T405" s="3">
        <f t="shared" si="85"/>
        <v>0.66666666666666663</v>
      </c>
      <c r="U405" s="3">
        <f t="shared" si="86"/>
        <v>0.33333333333333331</v>
      </c>
      <c r="V405" s="3">
        <f t="shared" si="87"/>
        <v>0.26666666666666666</v>
      </c>
      <c r="W405" s="3">
        <f t="shared" si="88"/>
        <v>0</v>
      </c>
      <c r="X405" s="3">
        <f t="shared" si="92"/>
        <v>0</v>
      </c>
      <c r="Y405" s="3">
        <f t="shared" si="93"/>
        <v>0</v>
      </c>
      <c r="Z405" s="3">
        <f>L405/$D405</f>
        <v>0</v>
      </c>
      <c r="AA405" s="3">
        <f>M405/$D405</f>
        <v>0</v>
      </c>
    </row>
    <row r="406" spans="1:27" x14ac:dyDescent="0.25">
      <c r="A406" s="52"/>
      <c r="B406" s="52"/>
      <c r="C406" s="4">
        <v>2018</v>
      </c>
      <c r="D406" s="4">
        <v>17</v>
      </c>
      <c r="E406" s="4">
        <v>13</v>
      </c>
      <c r="F406" s="4">
        <v>12</v>
      </c>
      <c r="G406" s="4">
        <v>4</v>
      </c>
      <c r="H406" s="4">
        <v>2</v>
      </c>
      <c r="I406" s="4">
        <v>1</v>
      </c>
      <c r="J406" s="4">
        <v>0</v>
      </c>
      <c r="K406" s="4">
        <v>0</v>
      </c>
      <c r="L406" s="4">
        <v>0</v>
      </c>
      <c r="O406" s="52"/>
      <c r="P406" s="52"/>
      <c r="Q406" s="4">
        <v>2018</v>
      </c>
      <c r="R406" s="4">
        <v>17</v>
      </c>
      <c r="S406" s="3">
        <f t="shared" si="84"/>
        <v>0.76470588235294112</v>
      </c>
      <c r="T406" s="3">
        <f t="shared" si="85"/>
        <v>0.70588235294117652</v>
      </c>
      <c r="U406" s="3">
        <f t="shared" si="86"/>
        <v>0.23529411764705882</v>
      </c>
      <c r="V406" s="3">
        <f t="shared" si="87"/>
        <v>0.11764705882352941</v>
      </c>
      <c r="W406" s="3">
        <f t="shared" si="88"/>
        <v>5.8823529411764705E-2</v>
      </c>
      <c r="X406" s="3">
        <f t="shared" si="92"/>
        <v>0</v>
      </c>
      <c r="Y406" s="3">
        <f>K406/$D406</f>
        <v>0</v>
      </c>
      <c r="Z406" s="3">
        <f>L406/$D406</f>
        <v>0</v>
      </c>
      <c r="AA406" s="4"/>
    </row>
    <row r="407" spans="1:27" x14ac:dyDescent="0.25">
      <c r="A407" s="52"/>
      <c r="B407" s="52"/>
      <c r="C407" s="4">
        <v>2019</v>
      </c>
      <c r="D407" s="4">
        <v>40</v>
      </c>
      <c r="E407" s="4">
        <v>27</v>
      </c>
      <c r="F407" s="4">
        <v>27</v>
      </c>
      <c r="G407" s="4">
        <v>13</v>
      </c>
      <c r="H407" s="4">
        <v>6</v>
      </c>
      <c r="I407" s="4">
        <v>2</v>
      </c>
      <c r="J407" s="4">
        <v>1</v>
      </c>
      <c r="K407" s="4">
        <v>1</v>
      </c>
      <c r="O407" s="52"/>
      <c r="P407" s="52"/>
      <c r="Q407" s="4">
        <v>2019</v>
      </c>
      <c r="R407" s="4">
        <v>40</v>
      </c>
      <c r="S407" s="3">
        <f t="shared" si="84"/>
        <v>0.67500000000000004</v>
      </c>
      <c r="T407" s="3">
        <f t="shared" si="85"/>
        <v>0.67500000000000004</v>
      </c>
      <c r="U407" s="3">
        <f t="shared" si="86"/>
        <v>0.32500000000000001</v>
      </c>
      <c r="V407" s="3">
        <f t="shared" si="87"/>
        <v>0.15</v>
      </c>
      <c r="W407" s="3">
        <f t="shared" si="88"/>
        <v>0.05</v>
      </c>
      <c r="X407" s="3">
        <f>J407/$D407</f>
        <v>2.5000000000000001E-2</v>
      </c>
      <c r="Y407" s="3">
        <f>K407/$D407</f>
        <v>2.5000000000000001E-2</v>
      </c>
      <c r="Z407" s="4"/>
      <c r="AA407" s="4"/>
    </row>
    <row r="408" spans="1:27" x14ac:dyDescent="0.25">
      <c r="A408" s="52"/>
      <c r="B408" s="52"/>
      <c r="C408" s="4">
        <v>2020</v>
      </c>
      <c r="D408" s="4">
        <v>33</v>
      </c>
      <c r="E408" s="4">
        <v>30</v>
      </c>
      <c r="F408" s="4">
        <v>28</v>
      </c>
      <c r="G408" s="4">
        <v>9</v>
      </c>
      <c r="H408" s="4">
        <v>2</v>
      </c>
      <c r="I408" s="4">
        <v>0</v>
      </c>
      <c r="J408" s="4">
        <v>0</v>
      </c>
      <c r="O408" s="52"/>
      <c r="P408" s="52"/>
      <c r="Q408" s="4">
        <v>2020</v>
      </c>
      <c r="R408" s="4">
        <v>33</v>
      </c>
      <c r="S408" s="3">
        <f t="shared" si="84"/>
        <v>0.90909090909090906</v>
      </c>
      <c r="T408" s="3">
        <f t="shared" si="85"/>
        <v>0.84848484848484851</v>
      </c>
      <c r="U408" s="3">
        <f t="shared" si="86"/>
        <v>0.27272727272727271</v>
      </c>
      <c r="V408" s="3">
        <f t="shared" si="87"/>
        <v>6.0606060606060608E-2</v>
      </c>
      <c r="W408" s="3">
        <f>I408/$D408</f>
        <v>0</v>
      </c>
      <c r="X408" s="3">
        <f>J408/$D408</f>
        <v>0</v>
      </c>
      <c r="Y408" s="4"/>
      <c r="Z408" s="4"/>
      <c r="AA408" s="4"/>
    </row>
    <row r="409" spans="1:27" x14ac:dyDescent="0.25">
      <c r="A409" s="52"/>
      <c r="B409" s="52"/>
      <c r="C409" s="4">
        <v>2021</v>
      </c>
      <c r="D409" s="4">
        <v>23</v>
      </c>
      <c r="E409" s="4">
        <v>17</v>
      </c>
      <c r="F409" s="4">
        <v>16</v>
      </c>
      <c r="G409" s="4">
        <v>2</v>
      </c>
      <c r="H409" s="4">
        <v>1</v>
      </c>
      <c r="I409" s="4">
        <v>0</v>
      </c>
      <c r="O409" s="52"/>
      <c r="P409" s="52"/>
      <c r="Q409" s="4">
        <v>2021</v>
      </c>
      <c r="R409" s="4">
        <v>23</v>
      </c>
      <c r="S409" s="3">
        <f t="shared" si="84"/>
        <v>0.73913043478260865</v>
      </c>
      <c r="T409" s="3">
        <f t="shared" si="85"/>
        <v>0.69565217391304346</v>
      </c>
      <c r="U409" s="3">
        <f t="shared" si="86"/>
        <v>8.6956521739130432E-2</v>
      </c>
      <c r="V409" s="3">
        <f>H409/$D409</f>
        <v>4.3478260869565216E-2</v>
      </c>
      <c r="W409" s="3">
        <f>I409/$D409</f>
        <v>0</v>
      </c>
      <c r="X409" s="4"/>
      <c r="Y409" s="4"/>
      <c r="Z409" s="4"/>
      <c r="AA409" s="4"/>
    </row>
    <row r="410" spans="1:27" x14ac:dyDescent="0.25">
      <c r="A410" s="52"/>
      <c r="B410" s="52"/>
      <c r="C410" s="4">
        <v>2022</v>
      </c>
      <c r="D410" s="4">
        <v>29</v>
      </c>
      <c r="E410" s="4">
        <v>21</v>
      </c>
      <c r="F410" s="4">
        <v>17</v>
      </c>
      <c r="G410" s="4">
        <v>2</v>
      </c>
      <c r="H410" s="4">
        <v>0</v>
      </c>
      <c r="O410" s="52"/>
      <c r="P410" s="52"/>
      <c r="Q410" s="4">
        <v>2022</v>
      </c>
      <c r="R410" s="4">
        <v>29</v>
      </c>
      <c r="S410" s="3">
        <f t="shared" si="84"/>
        <v>0.72413793103448276</v>
      </c>
      <c r="T410" s="3">
        <f t="shared" si="85"/>
        <v>0.58620689655172409</v>
      </c>
      <c r="U410" s="3">
        <f>G410/$D410</f>
        <v>6.8965517241379309E-2</v>
      </c>
      <c r="V410" s="3">
        <f>H410/$D410</f>
        <v>0</v>
      </c>
      <c r="W410" s="4"/>
      <c r="X410" s="4"/>
      <c r="Y410" s="4"/>
      <c r="Z410" s="4"/>
      <c r="AA410" s="4"/>
    </row>
    <row r="411" spans="1:27" x14ac:dyDescent="0.25">
      <c r="A411" s="52"/>
      <c r="B411" s="52"/>
      <c r="C411" s="4">
        <v>2023</v>
      </c>
      <c r="D411" s="4">
        <v>24</v>
      </c>
      <c r="E411" s="4">
        <v>22</v>
      </c>
      <c r="F411" s="4">
        <v>16</v>
      </c>
      <c r="G411" s="4">
        <v>4</v>
      </c>
      <c r="O411" s="52"/>
      <c r="P411" s="52"/>
      <c r="Q411" s="4">
        <v>2023</v>
      </c>
      <c r="R411" s="4">
        <v>24</v>
      </c>
      <c r="S411" s="3">
        <f t="shared" si="84"/>
        <v>0.91666666666666663</v>
      </c>
      <c r="T411" s="3">
        <f>F411/$D411</f>
        <v>0.66666666666666663</v>
      </c>
      <c r="U411" s="3">
        <f>G411/$D411</f>
        <v>0.16666666666666666</v>
      </c>
      <c r="V411" s="3"/>
      <c r="W411" s="4"/>
      <c r="X411" s="4"/>
      <c r="Y411" s="4"/>
      <c r="Z411" s="4"/>
      <c r="AA411" s="4"/>
    </row>
    <row r="412" spans="1:27" ht="14.25" customHeight="1" x14ac:dyDescent="0.25">
      <c r="A412" s="52"/>
      <c r="B412" s="52"/>
      <c r="C412" s="4">
        <v>2024</v>
      </c>
      <c r="D412" s="4">
        <v>26</v>
      </c>
      <c r="E412" s="4">
        <v>21</v>
      </c>
      <c r="F412" s="4">
        <v>15</v>
      </c>
      <c r="O412" s="52"/>
      <c r="P412" s="52"/>
      <c r="Q412" s="4">
        <v>2024</v>
      </c>
      <c r="R412" s="4">
        <v>26</v>
      </c>
      <c r="S412" s="3">
        <f>E412/$D412</f>
        <v>0.80769230769230771</v>
      </c>
      <c r="T412" s="3">
        <f>F412/$D412</f>
        <v>0.57692307692307687</v>
      </c>
      <c r="U412" s="3"/>
      <c r="V412" s="3"/>
      <c r="W412" s="4"/>
      <c r="X412" s="4"/>
      <c r="Y412" s="4"/>
      <c r="Z412" s="4"/>
      <c r="AA412" s="4"/>
    </row>
    <row r="413" spans="1:27" ht="14.25" customHeight="1" x14ac:dyDescent="0.25">
      <c r="A413" s="52"/>
      <c r="B413" s="52"/>
      <c r="C413" s="4">
        <v>2025</v>
      </c>
      <c r="D413" s="4">
        <v>31</v>
      </c>
      <c r="E413" s="4">
        <v>29</v>
      </c>
      <c r="O413" s="52"/>
      <c r="P413" s="52"/>
      <c r="Q413" s="4">
        <v>2025</v>
      </c>
      <c r="R413" s="4">
        <f>D413</f>
        <v>31</v>
      </c>
      <c r="S413" s="3">
        <f>E413/$D413</f>
        <v>0.93548387096774188</v>
      </c>
      <c r="T413" s="3"/>
      <c r="U413" s="3"/>
      <c r="V413" s="3"/>
      <c r="W413" s="4"/>
      <c r="X413" s="4"/>
      <c r="Y413" s="4"/>
      <c r="Z413" s="4"/>
      <c r="AA413" s="4"/>
    </row>
  </sheetData>
  <mergeCells count="126">
    <mergeCell ref="A193:A220"/>
    <mergeCell ref="P213:P220"/>
    <mergeCell ref="O193:O220"/>
    <mergeCell ref="A82:A192"/>
    <mergeCell ref="O82:O192"/>
    <mergeCell ref="B137:B139"/>
    <mergeCell ref="P137:P139"/>
    <mergeCell ref="B148:B157"/>
    <mergeCell ref="P148:P157"/>
    <mergeCell ref="B158:B167"/>
    <mergeCell ref="P158:P167"/>
    <mergeCell ref="B173:B182"/>
    <mergeCell ref="P173:P182"/>
    <mergeCell ref="B183:B192"/>
    <mergeCell ref="P183:P192"/>
    <mergeCell ref="B121:B127"/>
    <mergeCell ref="P121:P127"/>
    <mergeCell ref="B128:B136"/>
    <mergeCell ref="P128:P136"/>
    <mergeCell ref="B13:B22"/>
    <mergeCell ref="A13:A22"/>
    <mergeCell ref="P404:P413"/>
    <mergeCell ref="O404:O413"/>
    <mergeCell ref="B404:B413"/>
    <mergeCell ref="A404:A413"/>
    <mergeCell ref="B324:B333"/>
    <mergeCell ref="P324:P333"/>
    <mergeCell ref="B334:B343"/>
    <mergeCell ref="P334:P343"/>
    <mergeCell ref="P344:P353"/>
    <mergeCell ref="B344:B353"/>
    <mergeCell ref="B354:B363"/>
    <mergeCell ref="P354:P363"/>
    <mergeCell ref="B364:B373"/>
    <mergeCell ref="P364:P373"/>
    <mergeCell ref="B374:B383"/>
    <mergeCell ref="P374:P383"/>
    <mergeCell ref="B384:B393"/>
    <mergeCell ref="P384:P393"/>
    <mergeCell ref="B394:B403"/>
    <mergeCell ref="P394:P403"/>
    <mergeCell ref="O324:O403"/>
    <mergeCell ref="A324:A403"/>
    <mergeCell ref="B23:B32"/>
    <mergeCell ref="A23:A32"/>
    <mergeCell ref="P23:P32"/>
    <mergeCell ref="O23:O32"/>
    <mergeCell ref="B33:B42"/>
    <mergeCell ref="P33:P42"/>
    <mergeCell ref="B43:B51"/>
    <mergeCell ref="P43:P51"/>
    <mergeCell ref="A33:A81"/>
    <mergeCell ref="O33:O81"/>
    <mergeCell ref="P52:P55"/>
    <mergeCell ref="P56:P63"/>
    <mergeCell ref="P64:P72"/>
    <mergeCell ref="P74:P81"/>
    <mergeCell ref="P302:P303"/>
    <mergeCell ref="P304:P313"/>
    <mergeCell ref="P314:P323"/>
    <mergeCell ref="O236:O323"/>
    <mergeCell ref="P292:P301"/>
    <mergeCell ref="P246:P253"/>
    <mergeCell ref="P254:P261"/>
    <mergeCell ref="P262:P264"/>
    <mergeCell ref="P13:P22"/>
    <mergeCell ref="O13:O22"/>
    <mergeCell ref="P193:P202"/>
    <mergeCell ref="P203:P212"/>
    <mergeCell ref="B282:B291"/>
    <mergeCell ref="P221:P230"/>
    <mergeCell ref="P231:P235"/>
    <mergeCell ref="O221:O235"/>
    <mergeCell ref="P236:P245"/>
    <mergeCell ref="P265:P271"/>
    <mergeCell ref="P140:P147"/>
    <mergeCell ref="P168:P172"/>
    <mergeCell ref="P82:P90"/>
    <mergeCell ref="P91:P100"/>
    <mergeCell ref="P101:P110"/>
    <mergeCell ref="P111:P120"/>
    <mergeCell ref="P272:P281"/>
    <mergeCell ref="P282:P291"/>
    <mergeCell ref="B193:B202"/>
    <mergeCell ref="B203:B212"/>
    <mergeCell ref="B213:B220"/>
    <mergeCell ref="B302:B303"/>
    <mergeCell ref="B304:B313"/>
    <mergeCell ref="B314:B323"/>
    <mergeCell ref="A236:A323"/>
    <mergeCell ref="B292:B301"/>
    <mergeCell ref="B168:B172"/>
    <mergeCell ref="B140:B147"/>
    <mergeCell ref="B246:B253"/>
    <mergeCell ref="B52:B55"/>
    <mergeCell ref="B56:B63"/>
    <mergeCell ref="B64:B72"/>
    <mergeCell ref="B74:B81"/>
    <mergeCell ref="B82:B90"/>
    <mergeCell ref="B91:B100"/>
    <mergeCell ref="B101:B110"/>
    <mergeCell ref="B111:B120"/>
    <mergeCell ref="B254:B261"/>
    <mergeCell ref="B262:B264"/>
    <mergeCell ref="B221:B230"/>
    <mergeCell ref="B231:B235"/>
    <mergeCell ref="A221:A235"/>
    <mergeCell ref="B236:B245"/>
    <mergeCell ref="B265:B271"/>
    <mergeCell ref="B272:B281"/>
    <mergeCell ref="A10:M10"/>
    <mergeCell ref="O1:AA1"/>
    <mergeCell ref="O2:AA2"/>
    <mergeCell ref="O3:AA3"/>
    <mergeCell ref="O4:AA4"/>
    <mergeCell ref="O7:AA7"/>
    <mergeCell ref="O8:AA8"/>
    <mergeCell ref="O9:AA9"/>
    <mergeCell ref="O10:AA10"/>
    <mergeCell ref="A1:M1"/>
    <mergeCell ref="A2:M2"/>
    <mergeCell ref="A3:M3"/>
    <mergeCell ref="A4:M4"/>
    <mergeCell ref="A7:M7"/>
    <mergeCell ref="A8:M8"/>
    <mergeCell ref="A9:M9"/>
  </mergeCells>
  <hyperlinks>
    <hyperlink ref="A5" location="Contenido!A1" display="Regresar" xr:uid="{821F5559-BCF8-4505-8EDA-D77FD5E0E81A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1F0A6-F651-42A1-B8AD-17AD55490793}">
  <dimension ref="A1:AA156"/>
  <sheetViews>
    <sheetView zoomScaleNormal="100" workbookViewId="0">
      <selection activeCell="A6" sqref="A6:M6"/>
    </sheetView>
  </sheetViews>
  <sheetFormatPr defaultRowHeight="15" x14ac:dyDescent="0.25"/>
  <cols>
    <col min="1" max="1" width="27.7109375" customWidth="1"/>
    <col min="2" max="2" width="22.85546875" customWidth="1"/>
    <col min="3" max="3" width="9.140625" style="4"/>
    <col min="4" max="4" width="18.5703125" style="4" customWidth="1"/>
    <col min="5" max="13" width="13" style="4" customWidth="1"/>
    <col min="14" max="14" width="4.42578125" style="27" customWidth="1"/>
    <col min="15" max="15" width="29" customWidth="1"/>
    <col min="16" max="16" width="27.7109375" customWidth="1"/>
    <col min="18" max="18" width="16.7109375" customWidth="1"/>
    <col min="19" max="27" width="10.5703125" customWidth="1"/>
  </cols>
  <sheetData>
    <row r="1" spans="1:27" x14ac:dyDescent="0.2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7" t="s">
        <v>29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O2" s="47" t="s">
        <v>1</v>
      </c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O3" s="47" t="s">
        <v>2</v>
      </c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O4" s="47" t="s">
        <v>3</v>
      </c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x14ac:dyDescent="0.25">
      <c r="A5" s="26" t="s">
        <v>30</v>
      </c>
    </row>
    <row r="6" spans="1:27" ht="15.75" x14ac:dyDescent="0.25">
      <c r="A6" s="50" t="s">
        <v>127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O6" s="50" t="s">
        <v>128</v>
      </c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5.75" x14ac:dyDescent="0.25">
      <c r="A7" s="50" t="s">
        <v>129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O7" s="50" t="s">
        <v>129</v>
      </c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x14ac:dyDescent="0.25">
      <c r="A8" s="49" t="s">
        <v>130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O8" s="49" t="s">
        <v>130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x14ac:dyDescent="0.25">
      <c r="A9" s="49" t="s">
        <v>4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O9" s="49" t="s">
        <v>4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1" spans="1:27" s="30" customFormat="1" ht="55.5" customHeight="1" x14ac:dyDescent="0.25">
      <c r="A11" s="32" t="s">
        <v>131</v>
      </c>
      <c r="B11" s="32" t="s">
        <v>64</v>
      </c>
      <c r="C11" s="31" t="s">
        <v>34</v>
      </c>
      <c r="D11" s="31" t="s">
        <v>35</v>
      </c>
      <c r="E11" s="31" t="s">
        <v>36</v>
      </c>
      <c r="F11" s="31" t="s">
        <v>37</v>
      </c>
      <c r="G11" s="31" t="s">
        <v>38</v>
      </c>
      <c r="H11" s="31" t="s">
        <v>39</v>
      </c>
      <c r="I11" s="31" t="s">
        <v>40</v>
      </c>
      <c r="J11" s="31" t="s">
        <v>41</v>
      </c>
      <c r="K11" s="31" t="s">
        <v>42</v>
      </c>
      <c r="L11" s="31" t="s">
        <v>43</v>
      </c>
      <c r="M11" s="31" t="s">
        <v>44</v>
      </c>
      <c r="O11" s="32" t="s">
        <v>131</v>
      </c>
      <c r="P11" s="32" t="s">
        <v>64</v>
      </c>
      <c r="Q11" s="31" t="s">
        <v>34</v>
      </c>
      <c r="R11" s="31" t="s">
        <v>35</v>
      </c>
      <c r="S11" s="31" t="s">
        <v>36</v>
      </c>
      <c r="T11" s="31" t="s">
        <v>37</v>
      </c>
      <c r="U11" s="31" t="s">
        <v>38</v>
      </c>
      <c r="V11" s="31" t="s">
        <v>39</v>
      </c>
      <c r="W11" s="31" t="s">
        <v>40</v>
      </c>
      <c r="X11" s="31" t="s">
        <v>41</v>
      </c>
      <c r="Y11" s="31" t="s">
        <v>42</v>
      </c>
      <c r="Z11" s="31" t="s">
        <v>43</v>
      </c>
      <c r="AA11" s="31" t="s">
        <v>44</v>
      </c>
    </row>
    <row r="12" spans="1:27" x14ac:dyDescent="0.25">
      <c r="A12" s="54" t="s">
        <v>65</v>
      </c>
      <c r="B12" s="54" t="s">
        <v>132</v>
      </c>
      <c r="C12" s="4">
        <v>2016</v>
      </c>
      <c r="D12" s="4">
        <v>2</v>
      </c>
      <c r="E12" s="4">
        <v>2</v>
      </c>
      <c r="F12" s="4">
        <v>2</v>
      </c>
      <c r="G12" s="4">
        <v>2</v>
      </c>
      <c r="H12" s="4">
        <v>2</v>
      </c>
      <c r="I12" s="4">
        <v>2</v>
      </c>
      <c r="J12" s="4">
        <v>2</v>
      </c>
      <c r="K12" s="4">
        <v>2</v>
      </c>
      <c r="L12" s="4">
        <v>2</v>
      </c>
      <c r="M12" s="4">
        <v>0</v>
      </c>
      <c r="O12" s="54" t="s">
        <v>65</v>
      </c>
      <c r="P12" s="54" t="s">
        <v>132</v>
      </c>
      <c r="Q12" s="4">
        <v>2016</v>
      </c>
      <c r="R12" s="4">
        <v>2</v>
      </c>
      <c r="S12" s="3">
        <f>E12/D12</f>
        <v>1</v>
      </c>
      <c r="T12" s="3">
        <f>F12/D12</f>
        <v>1</v>
      </c>
      <c r="U12" s="3">
        <f>G12/D12</f>
        <v>1</v>
      </c>
      <c r="V12" s="3">
        <f>H12/D12</f>
        <v>1</v>
      </c>
      <c r="W12" s="3">
        <f>I12/D12</f>
        <v>1</v>
      </c>
      <c r="X12" s="3">
        <f>J12/D12</f>
        <v>1</v>
      </c>
      <c r="Y12" s="3">
        <f>K12/D12</f>
        <v>1</v>
      </c>
      <c r="Z12" s="3">
        <f>L12/D12</f>
        <v>1</v>
      </c>
      <c r="AA12" s="3">
        <f>M12/D12</f>
        <v>0</v>
      </c>
    </row>
    <row r="13" spans="1:27" x14ac:dyDescent="0.25">
      <c r="A13" s="52"/>
      <c r="B13" s="52"/>
      <c r="C13" s="4">
        <v>2018</v>
      </c>
      <c r="D13" s="4">
        <v>9</v>
      </c>
      <c r="E13" s="4">
        <v>4</v>
      </c>
      <c r="F13" s="4">
        <v>3</v>
      </c>
      <c r="G13" s="4">
        <v>3</v>
      </c>
      <c r="H13" s="4">
        <v>3</v>
      </c>
      <c r="I13" s="4">
        <v>2</v>
      </c>
      <c r="J13" s="4">
        <v>2</v>
      </c>
      <c r="K13" s="4">
        <v>1</v>
      </c>
      <c r="L13" s="4">
        <v>1</v>
      </c>
      <c r="O13" s="52"/>
      <c r="P13" s="52"/>
      <c r="Q13" s="4">
        <v>2018</v>
      </c>
      <c r="R13" s="4">
        <v>9</v>
      </c>
      <c r="S13" s="3">
        <f t="shared" ref="S13:S84" si="0">E13/D13</f>
        <v>0.44444444444444442</v>
      </c>
      <c r="T13" s="3">
        <f t="shared" ref="T13:T18" si="1">F13/D13</f>
        <v>0.33333333333333331</v>
      </c>
      <c r="U13" s="3">
        <f t="shared" ref="U13:U83" si="2">G13/D13</f>
        <v>0.33333333333333331</v>
      </c>
      <c r="V13" s="3">
        <f t="shared" ref="V13:V82" si="3">H13/D13</f>
        <v>0.33333333333333331</v>
      </c>
      <c r="W13" s="3">
        <f t="shared" ref="W13:W81" si="4">I13/D13</f>
        <v>0.22222222222222221</v>
      </c>
      <c r="X13" s="3">
        <f t="shared" ref="X13:X80" si="5">J13/D13</f>
        <v>0.22222222222222221</v>
      </c>
      <c r="Y13" s="3">
        <f t="shared" ref="Y13:Y79" si="6">K13/D13</f>
        <v>0.1111111111111111</v>
      </c>
      <c r="Z13" s="3">
        <f t="shared" ref="Z13:Z78" si="7">L13/D13</f>
        <v>0.1111111111111111</v>
      </c>
      <c r="AA13" s="3"/>
    </row>
    <row r="14" spans="1:27" x14ac:dyDescent="0.25">
      <c r="A14" s="52"/>
      <c r="B14" s="52"/>
      <c r="C14" s="4">
        <v>2019</v>
      </c>
      <c r="D14" s="4">
        <v>6</v>
      </c>
      <c r="E14" s="4">
        <v>4</v>
      </c>
      <c r="F14" s="4">
        <v>3</v>
      </c>
      <c r="G14" s="4">
        <v>3</v>
      </c>
      <c r="H14" s="4">
        <v>1</v>
      </c>
      <c r="I14" s="4">
        <v>1</v>
      </c>
      <c r="J14" s="4">
        <v>0</v>
      </c>
      <c r="K14" s="4">
        <v>0</v>
      </c>
      <c r="O14" s="52"/>
      <c r="P14" s="52"/>
      <c r="Q14" s="4">
        <v>2019</v>
      </c>
      <c r="R14" s="4">
        <v>6</v>
      </c>
      <c r="S14" s="3">
        <f t="shared" si="0"/>
        <v>0.66666666666666663</v>
      </c>
      <c r="T14" s="3">
        <f t="shared" si="1"/>
        <v>0.5</v>
      </c>
      <c r="U14" s="3">
        <f t="shared" si="2"/>
        <v>0.5</v>
      </c>
      <c r="V14" s="3">
        <f t="shared" si="3"/>
        <v>0.16666666666666666</v>
      </c>
      <c r="W14" s="3">
        <f t="shared" si="4"/>
        <v>0.16666666666666666</v>
      </c>
      <c r="X14" s="3">
        <f t="shared" si="5"/>
        <v>0</v>
      </c>
      <c r="Y14" s="3">
        <f t="shared" si="6"/>
        <v>0</v>
      </c>
      <c r="Z14" s="3"/>
      <c r="AA14" s="3"/>
    </row>
    <row r="15" spans="1:27" x14ac:dyDescent="0.25">
      <c r="A15" s="52"/>
      <c r="B15" s="52"/>
      <c r="C15" s="4">
        <v>2020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0</v>
      </c>
      <c r="O15" s="52"/>
      <c r="P15" s="52"/>
      <c r="Q15" s="4">
        <v>2020</v>
      </c>
      <c r="R15" s="4">
        <v>1</v>
      </c>
      <c r="S15" s="3">
        <f t="shared" si="0"/>
        <v>1</v>
      </c>
      <c r="T15" s="3">
        <f t="shared" si="1"/>
        <v>1</v>
      </c>
      <c r="U15" s="3">
        <f t="shared" si="2"/>
        <v>1</v>
      </c>
      <c r="V15" s="3">
        <f t="shared" si="3"/>
        <v>1</v>
      </c>
      <c r="W15" s="3">
        <f t="shared" si="4"/>
        <v>1</v>
      </c>
      <c r="X15" s="3">
        <f t="shared" si="5"/>
        <v>0</v>
      </c>
      <c r="Y15" s="3"/>
      <c r="Z15" s="3"/>
      <c r="AA15" s="3"/>
    </row>
    <row r="16" spans="1:27" x14ac:dyDescent="0.25">
      <c r="A16" s="52"/>
      <c r="B16" s="52"/>
      <c r="C16" s="4">
        <v>2022</v>
      </c>
      <c r="D16" s="4">
        <v>8</v>
      </c>
      <c r="E16" s="4">
        <v>5</v>
      </c>
      <c r="F16" s="4">
        <v>3</v>
      </c>
      <c r="G16" s="4">
        <v>3</v>
      </c>
      <c r="H16" s="4">
        <v>1</v>
      </c>
      <c r="O16" s="52"/>
      <c r="P16" s="52"/>
      <c r="Q16" s="4">
        <v>2022</v>
      </c>
      <c r="R16" s="4">
        <v>8</v>
      </c>
      <c r="S16" s="3">
        <f t="shared" si="0"/>
        <v>0.625</v>
      </c>
      <c r="T16" s="3">
        <f t="shared" si="1"/>
        <v>0.375</v>
      </c>
      <c r="U16" s="3">
        <f t="shared" si="2"/>
        <v>0.375</v>
      </c>
      <c r="V16" s="3">
        <f>H16/D16</f>
        <v>0.125</v>
      </c>
      <c r="W16" s="3"/>
      <c r="X16" s="3"/>
      <c r="Y16" s="3"/>
      <c r="Z16" s="3"/>
      <c r="AA16" s="3"/>
    </row>
    <row r="17" spans="1:27" x14ac:dyDescent="0.25">
      <c r="A17" s="52"/>
      <c r="B17" s="52"/>
      <c r="C17" s="4">
        <v>2023</v>
      </c>
      <c r="D17" s="4">
        <v>8</v>
      </c>
      <c r="E17" s="4">
        <v>6</v>
      </c>
      <c r="F17" s="4">
        <v>6</v>
      </c>
      <c r="G17" s="4">
        <v>5</v>
      </c>
      <c r="O17" s="52"/>
      <c r="P17" s="52"/>
      <c r="Q17" s="4">
        <v>2023</v>
      </c>
      <c r="R17" s="4">
        <v>8</v>
      </c>
      <c r="S17" s="3">
        <f t="shared" si="0"/>
        <v>0.75</v>
      </c>
      <c r="T17" s="3">
        <f t="shared" si="1"/>
        <v>0.75</v>
      </c>
      <c r="U17" s="3">
        <f t="shared" si="2"/>
        <v>0.625</v>
      </c>
      <c r="V17" s="3"/>
      <c r="W17" s="3"/>
      <c r="X17" s="3"/>
      <c r="Y17" s="3"/>
      <c r="Z17" s="3"/>
      <c r="AA17" s="3"/>
    </row>
    <row r="18" spans="1:27" x14ac:dyDescent="0.25">
      <c r="A18" s="52"/>
      <c r="B18" s="52"/>
      <c r="C18" s="4">
        <v>2024</v>
      </c>
      <c r="D18" s="4">
        <v>5</v>
      </c>
      <c r="E18" s="4">
        <v>4</v>
      </c>
      <c r="F18" s="4">
        <v>4</v>
      </c>
      <c r="O18" s="52"/>
      <c r="P18" s="52"/>
      <c r="Q18" s="4">
        <v>2024</v>
      </c>
      <c r="R18" s="4">
        <v>5</v>
      </c>
      <c r="S18" s="3">
        <f t="shared" si="0"/>
        <v>0.8</v>
      </c>
      <c r="T18" s="3">
        <f t="shared" si="1"/>
        <v>0.8</v>
      </c>
      <c r="U18" s="3"/>
      <c r="V18" s="3"/>
      <c r="W18" s="3"/>
      <c r="X18" s="3"/>
      <c r="Y18" s="3"/>
      <c r="Z18" s="3"/>
      <c r="AA18" s="3"/>
    </row>
    <row r="19" spans="1:27" x14ac:dyDescent="0.25">
      <c r="A19" s="52"/>
      <c r="B19" s="52"/>
      <c r="C19" s="4">
        <v>2025</v>
      </c>
      <c r="D19" s="4">
        <v>7</v>
      </c>
      <c r="E19" s="4">
        <v>5</v>
      </c>
      <c r="O19" s="52"/>
      <c r="P19" s="52"/>
      <c r="Q19" s="4">
        <v>2025</v>
      </c>
      <c r="R19" s="4">
        <f>D19</f>
        <v>7</v>
      </c>
      <c r="S19" s="3">
        <f t="shared" si="0"/>
        <v>0.7142857142857143</v>
      </c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52"/>
      <c r="B20" s="52" t="s">
        <v>133</v>
      </c>
      <c r="C20" s="4">
        <v>2016</v>
      </c>
      <c r="D20" s="4">
        <v>2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0</v>
      </c>
      <c r="M20" s="4">
        <v>0</v>
      </c>
      <c r="O20" s="52"/>
      <c r="P20" s="52" t="s">
        <v>133</v>
      </c>
      <c r="Q20" s="4">
        <v>2016</v>
      </c>
      <c r="R20" s="4">
        <v>2</v>
      </c>
      <c r="S20" s="3">
        <f t="shared" si="0"/>
        <v>0.5</v>
      </c>
      <c r="T20" s="3">
        <f t="shared" ref="T20:T84" si="8">F20/D20</f>
        <v>0.5</v>
      </c>
      <c r="U20" s="3">
        <f t="shared" si="2"/>
        <v>0.5</v>
      </c>
      <c r="V20" s="3">
        <f t="shared" si="3"/>
        <v>0.5</v>
      </c>
      <c r="W20" s="3">
        <f t="shared" si="4"/>
        <v>0.5</v>
      </c>
      <c r="X20" s="3">
        <f t="shared" si="5"/>
        <v>0.5</v>
      </c>
      <c r="Y20" s="3">
        <f t="shared" si="6"/>
        <v>0.5</v>
      </c>
      <c r="Z20" s="3">
        <f t="shared" si="7"/>
        <v>0</v>
      </c>
      <c r="AA20" s="3">
        <f t="shared" ref="AA20:AA78" si="9">M20/D20</f>
        <v>0</v>
      </c>
    </row>
    <row r="21" spans="1:27" x14ac:dyDescent="0.25">
      <c r="A21" s="52"/>
      <c r="B21" s="52"/>
      <c r="C21" s="4">
        <v>2017</v>
      </c>
      <c r="D21" s="4">
        <v>2</v>
      </c>
      <c r="E21" s="4">
        <v>2</v>
      </c>
      <c r="F21" s="4">
        <v>2</v>
      </c>
      <c r="G21" s="4">
        <v>2</v>
      </c>
      <c r="H21" s="4">
        <v>2</v>
      </c>
      <c r="I21" s="4">
        <v>1</v>
      </c>
      <c r="J21" s="4">
        <v>2</v>
      </c>
      <c r="K21" s="4">
        <v>2</v>
      </c>
      <c r="L21" s="4">
        <v>2</v>
      </c>
      <c r="M21" s="4">
        <v>1</v>
      </c>
      <c r="O21" s="52"/>
      <c r="P21" s="52"/>
      <c r="Q21" s="4">
        <v>2017</v>
      </c>
      <c r="R21" s="4">
        <v>2</v>
      </c>
      <c r="S21" s="3">
        <f t="shared" si="0"/>
        <v>1</v>
      </c>
      <c r="T21" s="3">
        <f t="shared" si="8"/>
        <v>1</v>
      </c>
      <c r="U21" s="3">
        <f t="shared" si="2"/>
        <v>1</v>
      </c>
      <c r="V21" s="3">
        <f t="shared" si="3"/>
        <v>1</v>
      </c>
      <c r="W21" s="3">
        <f t="shared" si="4"/>
        <v>0.5</v>
      </c>
      <c r="X21" s="3">
        <f t="shared" si="5"/>
        <v>1</v>
      </c>
      <c r="Y21" s="3">
        <f t="shared" si="6"/>
        <v>1</v>
      </c>
      <c r="Z21" s="3">
        <f t="shared" si="7"/>
        <v>1</v>
      </c>
      <c r="AA21" s="3">
        <f>M21/D21</f>
        <v>0.5</v>
      </c>
    </row>
    <row r="22" spans="1:27" x14ac:dyDescent="0.25">
      <c r="A22" s="52"/>
      <c r="B22" s="52"/>
      <c r="C22" s="4">
        <v>2018</v>
      </c>
      <c r="D22" s="4">
        <v>1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O22" s="52"/>
      <c r="P22" s="52"/>
      <c r="Q22" s="4">
        <v>2018</v>
      </c>
      <c r="R22" s="4">
        <v>1</v>
      </c>
      <c r="S22" s="3">
        <f t="shared" si="0"/>
        <v>1</v>
      </c>
      <c r="T22" s="3">
        <f t="shared" si="8"/>
        <v>0</v>
      </c>
      <c r="U22" s="3">
        <f t="shared" si="2"/>
        <v>0</v>
      </c>
      <c r="V22" s="3">
        <f t="shared" si="3"/>
        <v>0</v>
      </c>
      <c r="W22" s="3">
        <f t="shared" si="4"/>
        <v>0</v>
      </c>
      <c r="X22" s="3">
        <f t="shared" si="5"/>
        <v>0</v>
      </c>
      <c r="Y22" s="3">
        <f t="shared" si="6"/>
        <v>0</v>
      </c>
      <c r="Z22" s="3">
        <f t="shared" si="7"/>
        <v>0</v>
      </c>
      <c r="AA22" s="3"/>
    </row>
    <row r="23" spans="1:27" x14ac:dyDescent="0.25">
      <c r="A23" s="52"/>
      <c r="B23" s="52"/>
      <c r="C23" s="4">
        <v>2019</v>
      </c>
      <c r="D23" s="4">
        <v>5</v>
      </c>
      <c r="E23" s="4">
        <v>4</v>
      </c>
      <c r="F23" s="4">
        <v>4</v>
      </c>
      <c r="G23" s="4">
        <v>4</v>
      </c>
      <c r="H23" s="4">
        <v>2</v>
      </c>
      <c r="I23" s="4">
        <v>2</v>
      </c>
      <c r="J23" s="4">
        <v>2</v>
      </c>
      <c r="K23" s="4">
        <v>0</v>
      </c>
      <c r="O23" s="52"/>
      <c r="P23" s="52"/>
      <c r="Q23" s="4">
        <v>2019</v>
      </c>
      <c r="R23" s="4">
        <v>5</v>
      </c>
      <c r="S23" s="3">
        <f t="shared" si="0"/>
        <v>0.8</v>
      </c>
      <c r="T23" s="3">
        <f t="shared" si="8"/>
        <v>0.8</v>
      </c>
      <c r="U23" s="3">
        <f t="shared" si="2"/>
        <v>0.8</v>
      </c>
      <c r="V23" s="3">
        <f t="shared" si="3"/>
        <v>0.4</v>
      </c>
      <c r="W23" s="3">
        <f t="shared" si="4"/>
        <v>0.4</v>
      </c>
      <c r="X23" s="3">
        <f t="shared" si="5"/>
        <v>0.4</v>
      </c>
      <c r="Y23" s="3">
        <f t="shared" si="6"/>
        <v>0</v>
      </c>
      <c r="Z23" s="3"/>
      <c r="AA23" s="3"/>
    </row>
    <row r="24" spans="1:27" x14ac:dyDescent="0.25">
      <c r="A24" s="52" t="s">
        <v>69</v>
      </c>
      <c r="B24" s="52" t="s">
        <v>134</v>
      </c>
      <c r="C24" s="4">
        <v>2016</v>
      </c>
      <c r="D24" s="4">
        <v>6</v>
      </c>
      <c r="E24" s="4">
        <v>6</v>
      </c>
      <c r="F24" s="4">
        <v>5</v>
      </c>
      <c r="G24" s="4">
        <v>5</v>
      </c>
      <c r="H24" s="4">
        <v>4</v>
      </c>
      <c r="I24" s="4">
        <v>4</v>
      </c>
      <c r="J24" s="4">
        <v>3</v>
      </c>
      <c r="K24" s="4">
        <v>2</v>
      </c>
      <c r="L24" s="4">
        <v>2</v>
      </c>
      <c r="M24" s="4">
        <v>1</v>
      </c>
      <c r="O24" s="52" t="s">
        <v>69</v>
      </c>
      <c r="P24" s="52" t="s">
        <v>134</v>
      </c>
      <c r="Q24" s="4">
        <v>2016</v>
      </c>
      <c r="R24" s="4">
        <v>6</v>
      </c>
      <c r="S24" s="3">
        <f t="shared" si="0"/>
        <v>1</v>
      </c>
      <c r="T24" s="3">
        <f t="shared" si="8"/>
        <v>0.83333333333333337</v>
      </c>
      <c r="U24" s="3">
        <f t="shared" si="2"/>
        <v>0.83333333333333337</v>
      </c>
      <c r="V24" s="3">
        <f t="shared" si="3"/>
        <v>0.66666666666666663</v>
      </c>
      <c r="W24" s="3">
        <f t="shared" si="4"/>
        <v>0.66666666666666663</v>
      </c>
      <c r="X24" s="3">
        <f t="shared" si="5"/>
        <v>0.5</v>
      </c>
      <c r="Y24" s="3">
        <f t="shared" si="6"/>
        <v>0.33333333333333331</v>
      </c>
      <c r="Z24" s="3">
        <f t="shared" si="7"/>
        <v>0.33333333333333331</v>
      </c>
      <c r="AA24" s="3">
        <f t="shared" si="9"/>
        <v>0.16666666666666666</v>
      </c>
    </row>
    <row r="25" spans="1:27" x14ac:dyDescent="0.25">
      <c r="A25" s="52"/>
      <c r="B25" s="52"/>
      <c r="C25" s="4">
        <v>2017</v>
      </c>
      <c r="D25" s="4">
        <v>7</v>
      </c>
      <c r="E25" s="4">
        <v>6</v>
      </c>
      <c r="F25" s="4">
        <v>4</v>
      </c>
      <c r="G25" s="4">
        <v>4</v>
      </c>
      <c r="H25" s="4">
        <v>4</v>
      </c>
      <c r="I25" s="4">
        <v>3</v>
      </c>
      <c r="J25" s="4">
        <v>1</v>
      </c>
      <c r="K25" s="4">
        <v>0</v>
      </c>
      <c r="L25" s="4">
        <v>0</v>
      </c>
      <c r="M25" s="4">
        <v>0</v>
      </c>
      <c r="O25" s="52"/>
      <c r="P25" s="52"/>
      <c r="Q25" s="4">
        <v>2017</v>
      </c>
      <c r="R25" s="4">
        <v>7</v>
      </c>
      <c r="S25" s="3">
        <f t="shared" si="0"/>
        <v>0.8571428571428571</v>
      </c>
      <c r="T25" s="3">
        <f t="shared" si="8"/>
        <v>0.5714285714285714</v>
      </c>
      <c r="U25" s="3">
        <f t="shared" si="2"/>
        <v>0.5714285714285714</v>
      </c>
      <c r="V25" s="3">
        <f t="shared" si="3"/>
        <v>0.5714285714285714</v>
      </c>
      <c r="W25" s="3">
        <f t="shared" si="4"/>
        <v>0.42857142857142855</v>
      </c>
      <c r="X25" s="3">
        <f>J25/D25</f>
        <v>0.14285714285714285</v>
      </c>
      <c r="Y25" s="3">
        <f>K25/D25</f>
        <v>0</v>
      </c>
      <c r="Z25" s="3">
        <f>L25/D25</f>
        <v>0</v>
      </c>
      <c r="AA25" s="3">
        <f>M25/D25</f>
        <v>0</v>
      </c>
    </row>
    <row r="26" spans="1:27" x14ac:dyDescent="0.25">
      <c r="A26" s="52"/>
      <c r="B26" s="52"/>
      <c r="C26" s="4">
        <v>2018</v>
      </c>
      <c r="D26" s="4">
        <v>11</v>
      </c>
      <c r="E26" s="4">
        <v>11</v>
      </c>
      <c r="F26" s="4">
        <v>11</v>
      </c>
      <c r="G26" s="4">
        <v>11</v>
      </c>
      <c r="H26" s="4">
        <v>10</v>
      </c>
      <c r="I26" s="4">
        <v>7</v>
      </c>
      <c r="J26" s="4">
        <v>5</v>
      </c>
      <c r="K26" s="4">
        <v>4</v>
      </c>
      <c r="L26" s="4">
        <v>2</v>
      </c>
      <c r="O26" s="52"/>
      <c r="P26" s="52"/>
      <c r="Q26" s="4">
        <v>2018</v>
      </c>
      <c r="R26" s="4">
        <v>11</v>
      </c>
      <c r="S26" s="3">
        <f t="shared" si="0"/>
        <v>1</v>
      </c>
      <c r="T26" s="3">
        <f t="shared" si="8"/>
        <v>1</v>
      </c>
      <c r="U26" s="3">
        <f t="shared" si="2"/>
        <v>1</v>
      </c>
      <c r="V26" s="3">
        <f t="shared" si="3"/>
        <v>0.90909090909090906</v>
      </c>
      <c r="W26" s="3">
        <f t="shared" si="4"/>
        <v>0.63636363636363635</v>
      </c>
      <c r="X26" s="3">
        <f t="shared" si="5"/>
        <v>0.45454545454545453</v>
      </c>
      <c r="Y26" s="3">
        <f t="shared" si="6"/>
        <v>0.36363636363636365</v>
      </c>
      <c r="Z26" s="3">
        <f>L26/D26</f>
        <v>0.18181818181818182</v>
      </c>
      <c r="AA26" s="3"/>
    </row>
    <row r="27" spans="1:27" x14ac:dyDescent="0.25">
      <c r="A27" s="52"/>
      <c r="B27" s="52"/>
      <c r="C27" s="4">
        <v>2019</v>
      </c>
      <c r="D27" s="4">
        <v>12</v>
      </c>
      <c r="E27" s="4">
        <v>12</v>
      </c>
      <c r="F27" s="4">
        <v>10</v>
      </c>
      <c r="G27" s="4">
        <v>9</v>
      </c>
      <c r="H27" s="4">
        <v>8</v>
      </c>
      <c r="I27" s="4">
        <v>5</v>
      </c>
      <c r="J27" s="4">
        <v>2</v>
      </c>
      <c r="K27" s="4">
        <v>1</v>
      </c>
      <c r="O27" s="52"/>
      <c r="P27" s="52"/>
      <c r="Q27" s="4">
        <v>2019</v>
      </c>
      <c r="R27" s="4">
        <v>12</v>
      </c>
      <c r="S27" s="3">
        <f t="shared" si="0"/>
        <v>1</v>
      </c>
      <c r="T27" s="3">
        <f t="shared" si="8"/>
        <v>0.83333333333333337</v>
      </c>
      <c r="U27" s="3">
        <f t="shared" si="2"/>
        <v>0.75</v>
      </c>
      <c r="V27" s="3">
        <f t="shared" si="3"/>
        <v>0.66666666666666663</v>
      </c>
      <c r="W27" s="3">
        <f t="shared" si="4"/>
        <v>0.41666666666666669</v>
      </c>
      <c r="X27" s="3">
        <f t="shared" si="5"/>
        <v>0.16666666666666666</v>
      </c>
      <c r="Y27" s="3">
        <f>K27/D27</f>
        <v>8.3333333333333329E-2</v>
      </c>
      <c r="Z27" s="3"/>
      <c r="AA27" s="3"/>
    </row>
    <row r="28" spans="1:27" x14ac:dyDescent="0.25">
      <c r="A28" s="52"/>
      <c r="B28" s="52"/>
      <c r="C28" s="4">
        <v>2020</v>
      </c>
      <c r="D28" s="4">
        <v>6</v>
      </c>
      <c r="E28" s="4">
        <v>5</v>
      </c>
      <c r="F28" s="4">
        <v>5</v>
      </c>
      <c r="G28" s="4">
        <v>5</v>
      </c>
      <c r="H28" s="4">
        <v>4</v>
      </c>
      <c r="I28" s="4">
        <v>3</v>
      </c>
      <c r="J28" s="4">
        <v>3</v>
      </c>
      <c r="O28" s="52"/>
      <c r="P28" s="52"/>
      <c r="Q28" s="4">
        <v>2020</v>
      </c>
      <c r="R28" s="4">
        <v>6</v>
      </c>
      <c r="S28" s="3">
        <f t="shared" si="0"/>
        <v>0.83333333333333337</v>
      </c>
      <c r="T28" s="3">
        <f t="shared" si="8"/>
        <v>0.83333333333333337</v>
      </c>
      <c r="U28" s="3">
        <f t="shared" si="2"/>
        <v>0.83333333333333337</v>
      </c>
      <c r="V28" s="3">
        <f t="shared" si="3"/>
        <v>0.66666666666666663</v>
      </c>
      <c r="W28" s="3">
        <f t="shared" si="4"/>
        <v>0.5</v>
      </c>
      <c r="X28" s="3">
        <f>J28/D28</f>
        <v>0.5</v>
      </c>
      <c r="Y28" s="3"/>
      <c r="Z28" s="3"/>
      <c r="AA28" s="3"/>
    </row>
    <row r="29" spans="1:27" x14ac:dyDescent="0.25">
      <c r="A29" s="52"/>
      <c r="B29" s="52"/>
      <c r="C29" s="4">
        <v>2021</v>
      </c>
      <c r="D29" s="4">
        <v>14</v>
      </c>
      <c r="E29" s="4">
        <v>13</v>
      </c>
      <c r="F29" s="4">
        <v>11</v>
      </c>
      <c r="G29" s="4">
        <v>11</v>
      </c>
      <c r="H29" s="4">
        <v>11</v>
      </c>
      <c r="I29" s="4">
        <v>6</v>
      </c>
      <c r="O29" s="52"/>
      <c r="P29" s="52"/>
      <c r="Q29" s="4">
        <v>2021</v>
      </c>
      <c r="R29" s="4">
        <v>14</v>
      </c>
      <c r="S29" s="3">
        <f t="shared" si="0"/>
        <v>0.9285714285714286</v>
      </c>
      <c r="T29" s="3">
        <f t="shared" si="8"/>
        <v>0.7857142857142857</v>
      </c>
      <c r="U29" s="3">
        <f t="shared" si="2"/>
        <v>0.7857142857142857</v>
      </c>
      <c r="V29" s="3">
        <f t="shared" si="3"/>
        <v>0.7857142857142857</v>
      </c>
      <c r="W29" s="3">
        <f>I29/D29</f>
        <v>0.42857142857142855</v>
      </c>
      <c r="X29" s="3"/>
      <c r="Y29" s="3"/>
      <c r="Z29" s="3"/>
      <c r="AA29" s="3"/>
    </row>
    <row r="30" spans="1:27" x14ac:dyDescent="0.25">
      <c r="A30" s="52"/>
      <c r="B30" s="52"/>
      <c r="C30" s="4">
        <v>2022</v>
      </c>
      <c r="D30" s="4">
        <v>14</v>
      </c>
      <c r="E30" s="4">
        <v>14</v>
      </c>
      <c r="F30" s="4">
        <v>13</v>
      </c>
      <c r="G30" s="4">
        <v>13</v>
      </c>
      <c r="H30" s="4">
        <v>13</v>
      </c>
      <c r="O30" s="52"/>
      <c r="P30" s="52"/>
      <c r="Q30" s="4">
        <v>2022</v>
      </c>
      <c r="R30" s="4">
        <v>14</v>
      </c>
      <c r="S30" s="3">
        <f t="shared" si="0"/>
        <v>1</v>
      </c>
      <c r="T30" s="3">
        <f t="shared" si="8"/>
        <v>0.9285714285714286</v>
      </c>
      <c r="U30" s="3">
        <f t="shared" si="2"/>
        <v>0.9285714285714286</v>
      </c>
      <c r="V30" s="3">
        <f>H30/D30</f>
        <v>0.9285714285714286</v>
      </c>
      <c r="W30" s="3"/>
      <c r="X30" s="3"/>
      <c r="Y30" s="3"/>
      <c r="Z30" s="3"/>
      <c r="AA30" s="3"/>
    </row>
    <row r="31" spans="1:27" x14ac:dyDescent="0.25">
      <c r="A31" s="52"/>
      <c r="B31" s="52"/>
      <c r="C31" s="4">
        <v>2023</v>
      </c>
      <c r="D31" s="4">
        <v>13</v>
      </c>
      <c r="E31" s="4">
        <v>12</v>
      </c>
      <c r="F31" s="4">
        <v>11</v>
      </c>
      <c r="G31" s="4">
        <v>10</v>
      </c>
      <c r="O31" s="52"/>
      <c r="P31" s="52"/>
      <c r="Q31" s="4">
        <v>2023</v>
      </c>
      <c r="R31" s="4">
        <v>13</v>
      </c>
      <c r="S31" s="3">
        <f t="shared" si="0"/>
        <v>0.92307692307692313</v>
      </c>
      <c r="T31" s="3">
        <f t="shared" si="8"/>
        <v>0.84615384615384615</v>
      </c>
      <c r="U31" s="3">
        <f>G31/D31</f>
        <v>0.76923076923076927</v>
      </c>
      <c r="V31" s="3"/>
      <c r="W31" s="3"/>
      <c r="X31" s="3"/>
      <c r="Y31" s="3"/>
      <c r="Z31" s="3"/>
      <c r="AA31" s="3"/>
    </row>
    <row r="32" spans="1:27" x14ac:dyDescent="0.25">
      <c r="A32" s="52"/>
      <c r="B32" s="52"/>
      <c r="C32" s="4">
        <v>2024</v>
      </c>
      <c r="D32" s="4">
        <v>18</v>
      </c>
      <c r="E32" s="4">
        <v>18</v>
      </c>
      <c r="F32" s="4">
        <v>18</v>
      </c>
      <c r="O32" s="52"/>
      <c r="P32" s="52"/>
      <c r="Q32" s="4">
        <v>2024</v>
      </c>
      <c r="R32" s="4">
        <v>18</v>
      </c>
      <c r="S32" s="3">
        <f t="shared" si="0"/>
        <v>1</v>
      </c>
      <c r="T32" s="3">
        <f>F32/D32</f>
        <v>1</v>
      </c>
      <c r="U32" s="3"/>
      <c r="V32" s="3"/>
      <c r="W32" s="3"/>
      <c r="X32" s="3"/>
      <c r="Y32" s="3"/>
      <c r="Z32" s="3"/>
      <c r="AA32" s="3"/>
    </row>
    <row r="33" spans="1:27" x14ac:dyDescent="0.25">
      <c r="A33" s="52"/>
      <c r="B33" s="52"/>
      <c r="C33" s="4">
        <v>2025</v>
      </c>
      <c r="D33" s="4">
        <v>10</v>
      </c>
      <c r="E33" s="4">
        <v>9</v>
      </c>
      <c r="O33" s="52"/>
      <c r="P33" s="52"/>
      <c r="Q33" s="4">
        <v>2025</v>
      </c>
      <c r="R33" s="4">
        <f>D33</f>
        <v>10</v>
      </c>
      <c r="S33" s="3">
        <f t="shared" si="0"/>
        <v>0.9</v>
      </c>
      <c r="T33" s="3"/>
      <c r="U33" s="3"/>
      <c r="V33" s="3"/>
      <c r="W33" s="3"/>
      <c r="X33" s="3"/>
      <c r="Y33" s="3"/>
      <c r="Z33" s="3"/>
      <c r="AA33" s="3"/>
    </row>
    <row r="34" spans="1:27" x14ac:dyDescent="0.25">
      <c r="A34" s="52"/>
      <c r="B34" s="52" t="s">
        <v>71</v>
      </c>
      <c r="C34" s="4">
        <v>2016</v>
      </c>
      <c r="D34" s="4">
        <v>5</v>
      </c>
      <c r="E34" s="4">
        <v>4</v>
      </c>
      <c r="F34" s="4">
        <v>5</v>
      </c>
      <c r="G34" s="4">
        <v>4</v>
      </c>
      <c r="H34" s="4">
        <v>3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O34" s="52"/>
      <c r="P34" s="52" t="s">
        <v>71</v>
      </c>
      <c r="Q34" s="4">
        <v>2016</v>
      </c>
      <c r="R34" s="4">
        <v>5</v>
      </c>
      <c r="S34" s="3">
        <f t="shared" si="0"/>
        <v>0.8</v>
      </c>
      <c r="T34" s="3">
        <f t="shared" si="8"/>
        <v>1</v>
      </c>
      <c r="U34" s="3">
        <f t="shared" si="2"/>
        <v>0.8</v>
      </c>
      <c r="V34" s="3">
        <f t="shared" si="3"/>
        <v>0.6</v>
      </c>
      <c r="W34" s="3">
        <f t="shared" si="4"/>
        <v>0.2</v>
      </c>
      <c r="X34" s="3">
        <f t="shared" si="5"/>
        <v>0.2</v>
      </c>
      <c r="Y34" s="3">
        <f t="shared" si="6"/>
        <v>0.2</v>
      </c>
      <c r="Z34" s="3">
        <f t="shared" si="7"/>
        <v>0.2</v>
      </c>
      <c r="AA34" s="3">
        <f t="shared" si="9"/>
        <v>0.2</v>
      </c>
    </row>
    <row r="35" spans="1:27" x14ac:dyDescent="0.25">
      <c r="A35" s="52"/>
      <c r="B35" s="52"/>
      <c r="C35" s="4">
        <v>2017</v>
      </c>
      <c r="D35" s="4">
        <v>8</v>
      </c>
      <c r="E35" s="4">
        <v>7</v>
      </c>
      <c r="F35" s="4">
        <v>7</v>
      </c>
      <c r="G35" s="4">
        <v>7</v>
      </c>
      <c r="H35" s="4">
        <v>6</v>
      </c>
      <c r="I35" s="4">
        <v>6</v>
      </c>
      <c r="J35" s="4">
        <v>3</v>
      </c>
      <c r="K35" s="4">
        <v>1</v>
      </c>
      <c r="L35" s="4">
        <v>2</v>
      </c>
      <c r="M35" s="4">
        <v>1</v>
      </c>
      <c r="O35" s="52"/>
      <c r="P35" s="52"/>
      <c r="Q35" s="4">
        <v>2017</v>
      </c>
      <c r="R35" s="4">
        <v>8</v>
      </c>
      <c r="S35" s="3">
        <f t="shared" si="0"/>
        <v>0.875</v>
      </c>
      <c r="T35" s="3">
        <f t="shared" si="8"/>
        <v>0.875</v>
      </c>
      <c r="U35" s="3">
        <f t="shared" si="2"/>
        <v>0.875</v>
      </c>
      <c r="V35" s="3">
        <f t="shared" si="3"/>
        <v>0.75</v>
      </c>
      <c r="W35" s="3">
        <f t="shared" si="4"/>
        <v>0.75</v>
      </c>
      <c r="X35" s="3">
        <f t="shared" si="5"/>
        <v>0.375</v>
      </c>
      <c r="Y35" s="3">
        <f t="shared" si="6"/>
        <v>0.125</v>
      </c>
      <c r="Z35" s="3">
        <f t="shared" si="7"/>
        <v>0.25</v>
      </c>
      <c r="AA35" s="3">
        <f>M35/D35</f>
        <v>0.125</v>
      </c>
    </row>
    <row r="36" spans="1:27" x14ac:dyDescent="0.25">
      <c r="A36" s="52"/>
      <c r="B36" s="52"/>
      <c r="C36" s="4">
        <v>2018</v>
      </c>
      <c r="D36" s="4">
        <v>5</v>
      </c>
      <c r="E36" s="4">
        <v>5</v>
      </c>
      <c r="F36" s="4">
        <v>5</v>
      </c>
      <c r="G36" s="4">
        <v>5</v>
      </c>
      <c r="H36" s="4">
        <v>5</v>
      </c>
      <c r="I36" s="4">
        <v>4</v>
      </c>
      <c r="J36" s="4">
        <v>2</v>
      </c>
      <c r="K36" s="4">
        <v>2</v>
      </c>
      <c r="L36" s="4">
        <v>1</v>
      </c>
      <c r="O36" s="52"/>
      <c r="P36" s="52"/>
      <c r="Q36" s="4">
        <v>2018</v>
      </c>
      <c r="R36" s="4">
        <v>5</v>
      </c>
      <c r="S36" s="3">
        <f t="shared" si="0"/>
        <v>1</v>
      </c>
      <c r="T36" s="3">
        <f t="shared" si="8"/>
        <v>1</v>
      </c>
      <c r="U36" s="3">
        <f t="shared" si="2"/>
        <v>1</v>
      </c>
      <c r="V36" s="3">
        <f t="shared" si="3"/>
        <v>1</v>
      </c>
      <c r="W36" s="3">
        <f t="shared" si="4"/>
        <v>0.8</v>
      </c>
      <c r="X36" s="3">
        <f t="shared" si="5"/>
        <v>0.4</v>
      </c>
      <c r="Y36" s="3">
        <f t="shared" si="6"/>
        <v>0.4</v>
      </c>
      <c r="Z36" s="3">
        <f>L36/D36</f>
        <v>0.2</v>
      </c>
      <c r="AA36" s="3"/>
    </row>
    <row r="37" spans="1:27" x14ac:dyDescent="0.25">
      <c r="A37" s="52"/>
      <c r="B37" s="52"/>
      <c r="C37" s="4">
        <v>2019</v>
      </c>
      <c r="D37" s="4">
        <v>8</v>
      </c>
      <c r="E37" s="4">
        <v>7</v>
      </c>
      <c r="F37" s="4">
        <v>4</v>
      </c>
      <c r="G37" s="4">
        <v>4</v>
      </c>
      <c r="H37" s="4">
        <v>5</v>
      </c>
      <c r="I37" s="4">
        <v>5</v>
      </c>
      <c r="J37" s="4">
        <v>5</v>
      </c>
      <c r="K37" s="4">
        <v>4</v>
      </c>
      <c r="O37" s="52"/>
      <c r="P37" s="52"/>
      <c r="Q37" s="4">
        <v>2019</v>
      </c>
      <c r="R37" s="4">
        <v>8</v>
      </c>
      <c r="S37" s="3">
        <f t="shared" si="0"/>
        <v>0.875</v>
      </c>
      <c r="T37" s="3">
        <f t="shared" si="8"/>
        <v>0.5</v>
      </c>
      <c r="U37" s="3">
        <f t="shared" si="2"/>
        <v>0.5</v>
      </c>
      <c r="V37" s="3">
        <f t="shared" si="3"/>
        <v>0.625</v>
      </c>
      <c r="W37" s="3">
        <f t="shared" si="4"/>
        <v>0.625</v>
      </c>
      <c r="X37" s="3">
        <f t="shared" si="5"/>
        <v>0.625</v>
      </c>
      <c r="Y37" s="3">
        <f>K37/D37</f>
        <v>0.5</v>
      </c>
      <c r="Z37" s="3"/>
      <c r="AA37" s="3"/>
    </row>
    <row r="38" spans="1:27" x14ac:dyDescent="0.25">
      <c r="A38" s="52"/>
      <c r="B38" s="52"/>
      <c r="C38" s="4">
        <v>2020</v>
      </c>
      <c r="D38" s="4">
        <v>5</v>
      </c>
      <c r="E38" s="4">
        <v>5</v>
      </c>
      <c r="F38" s="4">
        <v>3</v>
      </c>
      <c r="G38" s="4">
        <v>1</v>
      </c>
      <c r="H38" s="4">
        <v>2</v>
      </c>
      <c r="I38" s="4">
        <v>2</v>
      </c>
      <c r="J38" s="4">
        <v>1</v>
      </c>
      <c r="O38" s="52"/>
      <c r="P38" s="52"/>
      <c r="Q38" s="4">
        <v>2020</v>
      </c>
      <c r="R38" s="4">
        <v>5</v>
      </c>
      <c r="S38" s="3">
        <f t="shared" si="0"/>
        <v>1</v>
      </c>
      <c r="T38" s="3">
        <f t="shared" si="8"/>
        <v>0.6</v>
      </c>
      <c r="U38" s="3">
        <f t="shared" si="2"/>
        <v>0.2</v>
      </c>
      <c r="V38" s="3">
        <f t="shared" si="3"/>
        <v>0.4</v>
      </c>
      <c r="W38" s="3">
        <f t="shared" si="4"/>
        <v>0.4</v>
      </c>
      <c r="X38" s="3">
        <f>J38/D38</f>
        <v>0.2</v>
      </c>
      <c r="Y38" s="3"/>
      <c r="Z38" s="3"/>
      <c r="AA38" s="3"/>
    </row>
    <row r="39" spans="1:27" x14ac:dyDescent="0.25">
      <c r="A39" s="52"/>
      <c r="B39" s="52"/>
      <c r="C39" s="4">
        <v>2021</v>
      </c>
      <c r="D39" s="4">
        <v>1</v>
      </c>
      <c r="E39" s="4">
        <v>1</v>
      </c>
      <c r="F39" s="4">
        <v>1</v>
      </c>
      <c r="G39" s="4">
        <v>0</v>
      </c>
      <c r="H39" s="4">
        <v>1</v>
      </c>
      <c r="I39" s="4">
        <v>0</v>
      </c>
      <c r="O39" s="52"/>
      <c r="P39" s="52"/>
      <c r="Q39" s="4">
        <v>2021</v>
      </c>
      <c r="R39" s="4">
        <v>1</v>
      </c>
      <c r="S39" s="3">
        <f t="shared" si="0"/>
        <v>1</v>
      </c>
      <c r="T39" s="3">
        <f t="shared" si="8"/>
        <v>1</v>
      </c>
      <c r="U39" s="3">
        <f t="shared" si="2"/>
        <v>0</v>
      </c>
      <c r="V39" s="3">
        <f t="shared" si="3"/>
        <v>1</v>
      </c>
      <c r="W39" s="3">
        <f>I39/D39</f>
        <v>0</v>
      </c>
      <c r="X39" s="3"/>
      <c r="Y39" s="3"/>
      <c r="Z39" s="3"/>
      <c r="AA39" s="3"/>
    </row>
    <row r="40" spans="1:27" x14ac:dyDescent="0.25">
      <c r="A40" s="52"/>
      <c r="B40" s="52"/>
      <c r="C40" s="4">
        <v>2022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O40" s="52"/>
      <c r="P40" s="52"/>
      <c r="Q40" s="4">
        <v>2022</v>
      </c>
      <c r="R40" s="4">
        <v>1</v>
      </c>
      <c r="S40" s="3">
        <f t="shared" si="0"/>
        <v>0</v>
      </c>
      <c r="T40" s="3">
        <f t="shared" si="8"/>
        <v>0</v>
      </c>
      <c r="U40" s="3">
        <f t="shared" si="2"/>
        <v>0</v>
      </c>
      <c r="V40" s="3">
        <f>H40/D40</f>
        <v>0</v>
      </c>
      <c r="W40" s="3"/>
      <c r="X40" s="3"/>
      <c r="Y40" s="3"/>
      <c r="Z40" s="3"/>
      <c r="AA40" s="3"/>
    </row>
    <row r="41" spans="1:27" x14ac:dyDescent="0.25">
      <c r="A41" s="52"/>
      <c r="B41" s="52"/>
      <c r="C41" s="4">
        <v>2023</v>
      </c>
      <c r="D41" s="4">
        <v>6</v>
      </c>
      <c r="E41" s="4">
        <v>6</v>
      </c>
      <c r="F41" s="4">
        <v>6</v>
      </c>
      <c r="G41" s="4">
        <v>5</v>
      </c>
      <c r="O41" s="52"/>
      <c r="P41" s="52"/>
      <c r="Q41" s="4">
        <v>2023</v>
      </c>
      <c r="R41" s="4">
        <v>6</v>
      </c>
      <c r="S41" s="3">
        <f t="shared" si="0"/>
        <v>1</v>
      </c>
      <c r="T41" s="3">
        <f t="shared" si="8"/>
        <v>1</v>
      </c>
      <c r="U41" s="3">
        <f>G41/D41</f>
        <v>0.83333333333333337</v>
      </c>
      <c r="V41" s="3"/>
      <c r="W41" s="3"/>
      <c r="X41" s="3"/>
      <c r="Y41" s="3"/>
      <c r="Z41" s="3"/>
      <c r="AA41" s="3"/>
    </row>
    <row r="42" spans="1:27" x14ac:dyDescent="0.25">
      <c r="A42" s="52"/>
      <c r="B42" s="52"/>
      <c r="C42" s="4">
        <v>2024</v>
      </c>
      <c r="D42" s="4">
        <v>5</v>
      </c>
      <c r="E42" s="4">
        <v>4</v>
      </c>
      <c r="F42" s="4">
        <v>4</v>
      </c>
      <c r="O42" s="52"/>
      <c r="P42" s="52"/>
      <c r="Q42" s="4">
        <v>2024</v>
      </c>
      <c r="R42" s="4">
        <v>5</v>
      </c>
      <c r="S42" s="3">
        <f t="shared" si="0"/>
        <v>0.8</v>
      </c>
      <c r="T42" s="3">
        <f>F42/D42</f>
        <v>0.8</v>
      </c>
      <c r="U42" s="3"/>
      <c r="V42" s="3"/>
      <c r="W42" s="3"/>
      <c r="X42" s="3"/>
      <c r="Y42" s="3"/>
      <c r="Z42" s="3"/>
      <c r="AA42" s="3"/>
    </row>
    <row r="43" spans="1:27" x14ac:dyDescent="0.25">
      <c r="A43" s="52"/>
      <c r="B43" s="52"/>
      <c r="C43" s="4">
        <v>2025</v>
      </c>
      <c r="D43" s="4">
        <v>10</v>
      </c>
      <c r="E43" s="4">
        <v>9</v>
      </c>
      <c r="O43" s="52"/>
      <c r="P43" s="52"/>
      <c r="Q43" s="4">
        <v>2025</v>
      </c>
      <c r="R43" s="4">
        <f>D43</f>
        <v>10</v>
      </c>
      <c r="S43" s="3">
        <f t="shared" si="0"/>
        <v>0.9</v>
      </c>
      <c r="T43" s="3"/>
      <c r="U43" s="3"/>
      <c r="V43" s="3"/>
      <c r="W43" s="3"/>
      <c r="X43" s="3"/>
      <c r="Y43" s="3"/>
      <c r="Z43" s="3"/>
      <c r="AA43" s="3"/>
    </row>
    <row r="44" spans="1:27" x14ac:dyDescent="0.25">
      <c r="A44" s="52"/>
      <c r="B44" s="52" t="s">
        <v>72</v>
      </c>
      <c r="C44" s="4">
        <v>2024</v>
      </c>
      <c r="D44" s="4">
        <v>3</v>
      </c>
      <c r="E44" s="4">
        <v>2</v>
      </c>
      <c r="F44" s="4">
        <v>1</v>
      </c>
      <c r="O44" s="52"/>
      <c r="P44" s="52" t="s">
        <v>72</v>
      </c>
      <c r="Q44" s="4">
        <v>2024</v>
      </c>
      <c r="R44" s="4">
        <v>3</v>
      </c>
      <c r="S44" s="3">
        <f>E44/D44</f>
        <v>0.66666666666666663</v>
      </c>
      <c r="T44" s="3">
        <f>F44/D44</f>
        <v>0.33333333333333331</v>
      </c>
      <c r="U44" s="3"/>
      <c r="V44" s="3"/>
      <c r="W44" s="3"/>
      <c r="X44" s="3"/>
      <c r="Y44" s="3"/>
      <c r="Z44" s="3"/>
      <c r="AA44" s="3"/>
    </row>
    <row r="45" spans="1:27" x14ac:dyDescent="0.25">
      <c r="A45" s="52"/>
      <c r="B45" s="52"/>
      <c r="C45" s="4">
        <v>2025</v>
      </c>
      <c r="D45" s="4">
        <v>6</v>
      </c>
      <c r="E45" s="4">
        <v>4</v>
      </c>
      <c r="O45" s="52"/>
      <c r="P45" s="52"/>
      <c r="Q45" s="4">
        <v>2025</v>
      </c>
      <c r="R45" s="4">
        <f>D45</f>
        <v>6</v>
      </c>
      <c r="S45" s="3">
        <f>E45/D45</f>
        <v>0.66666666666666663</v>
      </c>
      <c r="T45" s="3"/>
      <c r="U45" s="3"/>
      <c r="V45" s="3"/>
      <c r="W45" s="3"/>
      <c r="X45" s="3"/>
      <c r="Y45" s="3"/>
      <c r="Z45" s="3"/>
      <c r="AA45" s="3"/>
    </row>
    <row r="46" spans="1:27" x14ac:dyDescent="0.25">
      <c r="A46" s="52"/>
      <c r="B46" s="52" t="s">
        <v>135</v>
      </c>
      <c r="C46" s="4">
        <v>2016</v>
      </c>
      <c r="D46" s="4">
        <v>4</v>
      </c>
      <c r="E46" s="4">
        <v>2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O46" s="52"/>
      <c r="P46" s="52" t="s">
        <v>135</v>
      </c>
      <c r="Q46" s="4">
        <v>2016</v>
      </c>
      <c r="R46" s="4">
        <v>4</v>
      </c>
      <c r="S46" s="3">
        <f t="shared" si="0"/>
        <v>0.5</v>
      </c>
      <c r="T46" s="3">
        <f t="shared" si="8"/>
        <v>0.25</v>
      </c>
      <c r="U46" s="3">
        <f t="shared" si="2"/>
        <v>0.25</v>
      </c>
      <c r="V46" s="3">
        <f t="shared" si="3"/>
        <v>0.25</v>
      </c>
      <c r="W46" s="3">
        <f t="shared" si="4"/>
        <v>0.25</v>
      </c>
      <c r="X46" s="3">
        <f t="shared" si="5"/>
        <v>0.25</v>
      </c>
      <c r="Y46" s="3">
        <f t="shared" si="6"/>
        <v>0.25</v>
      </c>
      <c r="Z46" s="3">
        <f t="shared" si="7"/>
        <v>0.25</v>
      </c>
      <c r="AA46" s="3">
        <f t="shared" si="9"/>
        <v>0.25</v>
      </c>
    </row>
    <row r="47" spans="1:27" x14ac:dyDescent="0.25">
      <c r="A47" s="52"/>
      <c r="B47" s="52"/>
      <c r="C47" s="4">
        <v>2017</v>
      </c>
      <c r="D47" s="4">
        <v>3</v>
      </c>
      <c r="E47" s="4">
        <v>3</v>
      </c>
      <c r="F47" s="4">
        <v>3</v>
      </c>
      <c r="G47" s="4">
        <v>3</v>
      </c>
      <c r="H47" s="4">
        <v>3</v>
      </c>
      <c r="I47" s="4">
        <v>3</v>
      </c>
      <c r="J47" s="4">
        <v>1</v>
      </c>
      <c r="K47" s="4">
        <v>0</v>
      </c>
      <c r="L47" s="4">
        <v>0</v>
      </c>
      <c r="M47" s="4">
        <v>0</v>
      </c>
      <c r="O47" s="52"/>
      <c r="P47" s="52"/>
      <c r="Q47" s="4">
        <v>2017</v>
      </c>
      <c r="R47" s="4">
        <v>3</v>
      </c>
      <c r="S47" s="3">
        <f t="shared" si="0"/>
        <v>1</v>
      </c>
      <c r="T47" s="3">
        <f t="shared" si="8"/>
        <v>1</v>
      </c>
      <c r="U47" s="3">
        <f t="shared" si="2"/>
        <v>1</v>
      </c>
      <c r="V47" s="3">
        <f t="shared" si="3"/>
        <v>1</v>
      </c>
      <c r="W47" s="3">
        <f t="shared" si="4"/>
        <v>1</v>
      </c>
      <c r="X47" s="3">
        <f t="shared" si="5"/>
        <v>0.33333333333333331</v>
      </c>
      <c r="Y47" s="3">
        <f t="shared" si="6"/>
        <v>0</v>
      </c>
      <c r="Z47" s="3">
        <f t="shared" si="7"/>
        <v>0</v>
      </c>
      <c r="AA47" s="3">
        <f>M47/D47</f>
        <v>0</v>
      </c>
    </row>
    <row r="48" spans="1:27" x14ac:dyDescent="0.25">
      <c r="A48" s="52"/>
      <c r="B48" s="52"/>
      <c r="C48" s="4">
        <v>2018</v>
      </c>
      <c r="D48" s="4">
        <v>3</v>
      </c>
      <c r="E48" s="4">
        <v>2</v>
      </c>
      <c r="F48" s="4">
        <v>2</v>
      </c>
      <c r="G48" s="4">
        <v>2</v>
      </c>
      <c r="H48" s="4">
        <v>2</v>
      </c>
      <c r="I48" s="4">
        <v>2</v>
      </c>
      <c r="J48" s="4">
        <v>1</v>
      </c>
      <c r="K48" s="4">
        <v>1</v>
      </c>
      <c r="L48" s="4">
        <v>1</v>
      </c>
      <c r="O48" s="52"/>
      <c r="P48" s="52"/>
      <c r="Q48" s="4">
        <v>2018</v>
      </c>
      <c r="R48" s="4">
        <v>3</v>
      </c>
      <c r="S48" s="3">
        <f t="shared" si="0"/>
        <v>0.66666666666666663</v>
      </c>
      <c r="T48" s="3">
        <f t="shared" si="8"/>
        <v>0.66666666666666663</v>
      </c>
      <c r="U48" s="3">
        <f t="shared" si="2"/>
        <v>0.66666666666666663</v>
      </c>
      <c r="V48" s="3">
        <f t="shared" si="3"/>
        <v>0.66666666666666663</v>
      </c>
      <c r="W48" s="3">
        <f t="shared" si="4"/>
        <v>0.66666666666666663</v>
      </c>
      <c r="X48" s="3">
        <f t="shared" si="5"/>
        <v>0.33333333333333331</v>
      </c>
      <c r="Y48" s="3">
        <f>K48/$D48</f>
        <v>0.33333333333333331</v>
      </c>
      <c r="Z48" s="3">
        <f>L48/$D48</f>
        <v>0.33333333333333331</v>
      </c>
      <c r="AA48" s="3"/>
    </row>
    <row r="49" spans="1:27" x14ac:dyDescent="0.25">
      <c r="A49" s="52"/>
      <c r="B49" s="52"/>
      <c r="C49" s="4">
        <v>2019</v>
      </c>
      <c r="D49" s="4">
        <v>4</v>
      </c>
      <c r="E49" s="4">
        <v>3</v>
      </c>
      <c r="F49" s="4">
        <v>2</v>
      </c>
      <c r="G49" s="4">
        <v>2</v>
      </c>
      <c r="H49" s="4">
        <v>2</v>
      </c>
      <c r="I49" s="4">
        <v>2</v>
      </c>
      <c r="J49" s="4">
        <v>0</v>
      </c>
      <c r="K49" s="4">
        <v>0</v>
      </c>
      <c r="O49" s="52"/>
      <c r="P49" s="52"/>
      <c r="Q49" s="4">
        <v>2019</v>
      </c>
      <c r="R49" s="4">
        <v>4</v>
      </c>
      <c r="S49" s="3">
        <f t="shared" si="0"/>
        <v>0.75</v>
      </c>
      <c r="T49" s="3">
        <f t="shared" si="8"/>
        <v>0.5</v>
      </c>
      <c r="U49" s="3">
        <f t="shared" si="2"/>
        <v>0.5</v>
      </c>
      <c r="V49" s="3">
        <f t="shared" si="3"/>
        <v>0.5</v>
      </c>
      <c r="W49" s="3">
        <f t="shared" si="4"/>
        <v>0.5</v>
      </c>
      <c r="X49" s="3">
        <f>J49/$D49</f>
        <v>0</v>
      </c>
      <c r="Y49" s="3">
        <f>K49/$D49</f>
        <v>0</v>
      </c>
      <c r="Z49" s="3"/>
      <c r="AA49" s="3"/>
    </row>
    <row r="50" spans="1:27" x14ac:dyDescent="0.25">
      <c r="A50" s="52"/>
      <c r="B50" s="52"/>
      <c r="C50" s="4">
        <v>2020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0</v>
      </c>
      <c r="O50" s="52"/>
      <c r="P50" s="52"/>
      <c r="Q50" s="4">
        <v>2020</v>
      </c>
      <c r="R50" s="4">
        <v>1</v>
      </c>
      <c r="S50" s="3">
        <f t="shared" si="0"/>
        <v>1</v>
      </c>
      <c r="T50" s="3">
        <f t="shared" si="8"/>
        <v>1</v>
      </c>
      <c r="U50" s="3">
        <f t="shared" si="2"/>
        <v>1</v>
      </c>
      <c r="V50" s="3">
        <f t="shared" si="3"/>
        <v>1</v>
      </c>
      <c r="W50" s="3">
        <f>I50/$D50</f>
        <v>1</v>
      </c>
      <c r="X50" s="3">
        <f>J50/$D50</f>
        <v>0</v>
      </c>
      <c r="Y50" s="3"/>
      <c r="Z50" s="3"/>
      <c r="AA50" s="3"/>
    </row>
    <row r="51" spans="1:27" x14ac:dyDescent="0.25">
      <c r="A51" s="52"/>
      <c r="B51" s="52"/>
      <c r="C51" s="4">
        <v>2021</v>
      </c>
      <c r="D51" s="4">
        <v>4</v>
      </c>
      <c r="E51" s="4">
        <v>4</v>
      </c>
      <c r="F51" s="4">
        <v>4</v>
      </c>
      <c r="G51" s="4">
        <v>4</v>
      </c>
      <c r="H51" s="4">
        <v>4</v>
      </c>
      <c r="I51" s="4">
        <v>2</v>
      </c>
      <c r="O51" s="52"/>
      <c r="P51" s="52"/>
      <c r="Q51" s="4">
        <v>2021</v>
      </c>
      <c r="R51" s="4">
        <v>4</v>
      </c>
      <c r="S51" s="3">
        <f t="shared" si="0"/>
        <v>1</v>
      </c>
      <c r="T51" s="3">
        <f t="shared" si="8"/>
        <v>1</v>
      </c>
      <c r="U51" s="3">
        <f t="shared" si="2"/>
        <v>1</v>
      </c>
      <c r="V51" s="3">
        <f>H51/$D51</f>
        <v>1</v>
      </c>
      <c r="W51" s="3">
        <f>I51/$D51</f>
        <v>0.5</v>
      </c>
      <c r="X51" s="3"/>
      <c r="Y51" s="3"/>
      <c r="Z51" s="3"/>
      <c r="AA51" s="3"/>
    </row>
    <row r="52" spans="1:27" x14ac:dyDescent="0.25">
      <c r="A52" s="52"/>
      <c r="B52" s="52"/>
      <c r="C52" s="4">
        <v>2022</v>
      </c>
      <c r="D52" s="4">
        <v>4</v>
      </c>
      <c r="E52" s="4">
        <v>4</v>
      </c>
      <c r="F52" s="4">
        <v>4</v>
      </c>
      <c r="G52" s="4">
        <v>4</v>
      </c>
      <c r="H52" s="4">
        <v>3</v>
      </c>
      <c r="O52" s="52"/>
      <c r="P52" s="52"/>
      <c r="Q52" s="4">
        <v>2022</v>
      </c>
      <c r="R52" s="4">
        <v>4</v>
      </c>
      <c r="S52" s="3">
        <f t="shared" si="0"/>
        <v>1</v>
      </c>
      <c r="T52" s="3">
        <f t="shared" si="8"/>
        <v>1</v>
      </c>
      <c r="U52" s="3">
        <f>G52/$D52</f>
        <v>1</v>
      </c>
      <c r="V52" s="3">
        <f>H52/$D52</f>
        <v>0.75</v>
      </c>
      <c r="W52" s="3"/>
      <c r="X52" s="3"/>
      <c r="Y52" s="3"/>
      <c r="Z52" s="3"/>
      <c r="AA52" s="3"/>
    </row>
    <row r="53" spans="1:27" x14ac:dyDescent="0.25">
      <c r="A53" s="52"/>
      <c r="B53" s="52"/>
      <c r="C53" s="4">
        <v>2023</v>
      </c>
      <c r="D53" s="4">
        <v>2</v>
      </c>
      <c r="E53" s="4">
        <v>2</v>
      </c>
      <c r="F53" s="4">
        <v>2</v>
      </c>
      <c r="G53" s="4">
        <v>2</v>
      </c>
      <c r="O53" s="52"/>
      <c r="P53" s="52"/>
      <c r="Q53" s="4">
        <v>2023</v>
      </c>
      <c r="R53" s="4">
        <v>2</v>
      </c>
      <c r="S53" s="3">
        <f t="shared" si="0"/>
        <v>1</v>
      </c>
      <c r="T53" s="3">
        <f>F53/$D53</f>
        <v>1</v>
      </c>
      <c r="U53" s="3">
        <f>G53/$D53</f>
        <v>1</v>
      </c>
      <c r="V53" s="3"/>
      <c r="W53" s="3"/>
      <c r="X53" s="3"/>
      <c r="Y53" s="3"/>
      <c r="Z53" s="3"/>
      <c r="AA53" s="3"/>
    </row>
    <row r="54" spans="1:27" x14ac:dyDescent="0.25">
      <c r="A54" s="52"/>
      <c r="B54" s="52"/>
      <c r="C54" s="4">
        <v>2024</v>
      </c>
      <c r="D54" s="4">
        <v>3</v>
      </c>
      <c r="E54" s="4">
        <v>3</v>
      </c>
      <c r="F54" s="4">
        <v>3</v>
      </c>
      <c r="O54" s="52"/>
      <c r="P54" s="52"/>
      <c r="Q54" s="4">
        <v>2024</v>
      </c>
      <c r="R54" s="4">
        <v>3</v>
      </c>
      <c r="S54" s="3">
        <f>E54/$D54</f>
        <v>1</v>
      </c>
      <c r="T54" s="3">
        <f>F54/$D54</f>
        <v>1</v>
      </c>
      <c r="U54" s="3"/>
      <c r="V54" s="3"/>
      <c r="W54" s="3"/>
      <c r="X54" s="3"/>
      <c r="Y54" s="3"/>
      <c r="Z54" s="3"/>
      <c r="AA54" s="3"/>
    </row>
    <row r="55" spans="1:27" x14ac:dyDescent="0.25">
      <c r="A55" s="52"/>
      <c r="B55" s="52"/>
      <c r="C55" s="4">
        <v>2025</v>
      </c>
      <c r="D55" s="4">
        <v>1</v>
      </c>
      <c r="E55" s="4">
        <v>0</v>
      </c>
      <c r="O55" s="52"/>
      <c r="P55" s="52"/>
      <c r="Q55" s="4">
        <v>2025</v>
      </c>
      <c r="R55" s="4">
        <f>D55</f>
        <v>1</v>
      </c>
      <c r="S55" s="3">
        <f>E55/$D55</f>
        <v>0</v>
      </c>
      <c r="T55" s="3"/>
      <c r="U55" s="3"/>
      <c r="V55" s="3"/>
      <c r="W55" s="3"/>
      <c r="X55" s="3"/>
      <c r="Y55" s="3"/>
      <c r="Z55" s="3"/>
      <c r="AA55" s="3"/>
    </row>
    <row r="56" spans="1:27" x14ac:dyDescent="0.25">
      <c r="A56" s="52"/>
      <c r="B56" s="52" t="s">
        <v>74</v>
      </c>
      <c r="C56" s="4">
        <v>2016</v>
      </c>
      <c r="D56" s="4">
        <v>2</v>
      </c>
      <c r="E56" s="4">
        <v>2</v>
      </c>
      <c r="F56" s="4">
        <v>2</v>
      </c>
      <c r="G56" s="4">
        <v>2</v>
      </c>
      <c r="H56" s="4">
        <v>0</v>
      </c>
      <c r="I56" s="4">
        <v>0</v>
      </c>
      <c r="J56" s="4">
        <v>1</v>
      </c>
      <c r="K56" s="4">
        <v>1</v>
      </c>
      <c r="L56" s="4">
        <v>0</v>
      </c>
      <c r="M56" s="4">
        <v>0</v>
      </c>
      <c r="O56" s="52"/>
      <c r="P56" s="52" t="s">
        <v>74</v>
      </c>
      <c r="Q56" s="4">
        <v>2016</v>
      </c>
      <c r="R56" s="4">
        <v>2</v>
      </c>
      <c r="S56" s="3">
        <f t="shared" si="0"/>
        <v>1</v>
      </c>
      <c r="T56" s="3">
        <f t="shared" si="8"/>
        <v>1</v>
      </c>
      <c r="U56" s="3">
        <f t="shared" si="2"/>
        <v>1</v>
      </c>
      <c r="V56" s="3">
        <f t="shared" si="3"/>
        <v>0</v>
      </c>
      <c r="W56" s="3">
        <f t="shared" si="4"/>
        <v>0</v>
      </c>
      <c r="X56" s="3">
        <f t="shared" si="5"/>
        <v>0.5</v>
      </c>
      <c r="Y56" s="3">
        <f t="shared" si="6"/>
        <v>0.5</v>
      </c>
      <c r="Z56" s="3">
        <f t="shared" si="7"/>
        <v>0</v>
      </c>
      <c r="AA56" s="3">
        <f t="shared" si="9"/>
        <v>0</v>
      </c>
    </row>
    <row r="57" spans="1:27" x14ac:dyDescent="0.25">
      <c r="A57" s="52"/>
      <c r="B57" s="52"/>
      <c r="C57" s="4">
        <v>2017</v>
      </c>
      <c r="D57" s="4">
        <v>1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1</v>
      </c>
      <c r="L57" s="4">
        <v>1</v>
      </c>
      <c r="M57" s="4">
        <v>1</v>
      </c>
      <c r="O57" s="52"/>
      <c r="P57" s="52"/>
      <c r="Q57" s="4">
        <v>2017</v>
      </c>
      <c r="R57" s="4">
        <v>1</v>
      </c>
      <c r="S57" s="3">
        <f t="shared" si="0"/>
        <v>1</v>
      </c>
      <c r="T57" s="3">
        <f t="shared" si="8"/>
        <v>0</v>
      </c>
      <c r="U57" s="3">
        <f t="shared" si="2"/>
        <v>0</v>
      </c>
      <c r="V57" s="3">
        <f t="shared" si="3"/>
        <v>0</v>
      </c>
      <c r="W57" s="3">
        <f t="shared" si="4"/>
        <v>0</v>
      </c>
      <c r="X57" s="3">
        <f t="shared" si="5"/>
        <v>0</v>
      </c>
      <c r="Y57" s="3">
        <f t="shared" si="6"/>
        <v>1</v>
      </c>
      <c r="Z57" s="3">
        <f>L57/$D57</f>
        <v>1</v>
      </c>
      <c r="AA57" s="3">
        <f>M57/$D57</f>
        <v>1</v>
      </c>
    </row>
    <row r="58" spans="1:27" x14ac:dyDescent="0.25">
      <c r="A58" s="52"/>
      <c r="B58" s="52"/>
      <c r="C58" s="4">
        <v>2018</v>
      </c>
      <c r="D58" s="4">
        <v>3</v>
      </c>
      <c r="E58" s="4">
        <v>3</v>
      </c>
      <c r="F58" s="4">
        <v>3</v>
      </c>
      <c r="G58" s="4">
        <v>3</v>
      </c>
      <c r="H58" s="4">
        <v>3</v>
      </c>
      <c r="I58" s="4">
        <v>2</v>
      </c>
      <c r="J58" s="4">
        <v>1</v>
      </c>
      <c r="K58" s="4">
        <v>0</v>
      </c>
      <c r="L58" s="4">
        <v>0</v>
      </c>
      <c r="O58" s="52"/>
      <c r="P58" s="52"/>
      <c r="Q58" s="4">
        <v>2018</v>
      </c>
      <c r="R58" s="4">
        <v>3</v>
      </c>
      <c r="S58" s="3">
        <f t="shared" si="0"/>
        <v>1</v>
      </c>
      <c r="T58" s="3">
        <f t="shared" si="8"/>
        <v>1</v>
      </c>
      <c r="U58" s="3">
        <f t="shared" si="2"/>
        <v>1</v>
      </c>
      <c r="V58" s="3">
        <f t="shared" si="3"/>
        <v>1</v>
      </c>
      <c r="W58" s="3">
        <f t="shared" si="4"/>
        <v>0.66666666666666663</v>
      </c>
      <c r="X58" s="3">
        <f t="shared" si="5"/>
        <v>0.33333333333333331</v>
      </c>
      <c r="Y58" s="3">
        <f>K58/$D58</f>
        <v>0</v>
      </c>
      <c r="Z58" s="3">
        <f>L58/$D58</f>
        <v>0</v>
      </c>
      <c r="AA58" s="3"/>
    </row>
    <row r="59" spans="1:27" x14ac:dyDescent="0.25">
      <c r="A59" s="52"/>
      <c r="B59" s="52"/>
      <c r="C59" s="4">
        <v>2019</v>
      </c>
      <c r="D59" s="4">
        <v>7</v>
      </c>
      <c r="E59" s="4">
        <v>6</v>
      </c>
      <c r="F59" s="4">
        <v>5</v>
      </c>
      <c r="G59" s="4">
        <v>5</v>
      </c>
      <c r="H59" s="4">
        <v>5</v>
      </c>
      <c r="I59" s="4">
        <v>2</v>
      </c>
      <c r="J59" s="4">
        <v>1</v>
      </c>
      <c r="K59" s="4">
        <v>1</v>
      </c>
      <c r="O59" s="52"/>
      <c r="P59" s="52"/>
      <c r="Q59" s="4">
        <v>2019</v>
      </c>
      <c r="R59" s="4">
        <v>7</v>
      </c>
      <c r="S59" s="3">
        <f t="shared" si="0"/>
        <v>0.8571428571428571</v>
      </c>
      <c r="T59" s="3">
        <f t="shared" si="8"/>
        <v>0.7142857142857143</v>
      </c>
      <c r="U59" s="3">
        <f t="shared" si="2"/>
        <v>0.7142857142857143</v>
      </c>
      <c r="V59" s="3">
        <f t="shared" si="3"/>
        <v>0.7142857142857143</v>
      </c>
      <c r="W59" s="3">
        <f t="shared" si="4"/>
        <v>0.2857142857142857</v>
      </c>
      <c r="X59" s="3">
        <f>J59/$D59</f>
        <v>0.14285714285714285</v>
      </c>
      <c r="Y59" s="3">
        <f>K59/$D59</f>
        <v>0.14285714285714285</v>
      </c>
      <c r="Z59" s="3"/>
      <c r="AA59" s="3"/>
    </row>
    <row r="60" spans="1:27" x14ac:dyDescent="0.25">
      <c r="A60" s="52"/>
      <c r="B60" s="52"/>
      <c r="C60" s="4">
        <v>2020</v>
      </c>
      <c r="D60" s="4">
        <v>1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O60" s="52"/>
      <c r="P60" s="52"/>
      <c r="Q60" s="4">
        <v>2020</v>
      </c>
      <c r="R60" s="4">
        <v>1</v>
      </c>
      <c r="S60" s="3">
        <f t="shared" si="0"/>
        <v>1</v>
      </c>
      <c r="T60" s="3">
        <f t="shared" si="8"/>
        <v>0</v>
      </c>
      <c r="U60" s="3">
        <f t="shared" si="2"/>
        <v>0</v>
      </c>
      <c r="V60" s="3">
        <f t="shared" si="3"/>
        <v>0</v>
      </c>
      <c r="W60" s="3">
        <f>I60/$D60</f>
        <v>0</v>
      </c>
      <c r="X60" s="3">
        <f>J60/$D60</f>
        <v>0</v>
      </c>
      <c r="Y60" s="3"/>
      <c r="Z60" s="3"/>
      <c r="AA60" s="3"/>
    </row>
    <row r="61" spans="1:27" x14ac:dyDescent="0.25">
      <c r="A61" s="52"/>
      <c r="B61" s="52"/>
      <c r="C61" s="4">
        <v>2021</v>
      </c>
      <c r="D61" s="4">
        <v>3</v>
      </c>
      <c r="E61" s="4">
        <v>3</v>
      </c>
      <c r="F61" s="4">
        <v>3</v>
      </c>
      <c r="G61" s="4">
        <v>3</v>
      </c>
      <c r="H61" s="4">
        <v>2</v>
      </c>
      <c r="I61" s="4">
        <v>0</v>
      </c>
      <c r="O61" s="52"/>
      <c r="P61" s="52"/>
      <c r="Q61" s="4">
        <v>2021</v>
      </c>
      <c r="R61" s="4">
        <v>3</v>
      </c>
      <c r="S61" s="3">
        <f t="shared" si="0"/>
        <v>1</v>
      </c>
      <c r="T61" s="3">
        <f t="shared" si="8"/>
        <v>1</v>
      </c>
      <c r="U61" s="3">
        <f t="shared" si="2"/>
        <v>1</v>
      </c>
      <c r="V61" s="3">
        <f>H61/$D61</f>
        <v>0.66666666666666663</v>
      </c>
      <c r="W61" s="3">
        <f>I61/$D61</f>
        <v>0</v>
      </c>
      <c r="X61" s="3"/>
      <c r="Y61" s="3"/>
      <c r="Z61" s="3"/>
      <c r="AA61" s="3"/>
    </row>
    <row r="62" spans="1:27" x14ac:dyDescent="0.25">
      <c r="A62" s="52"/>
      <c r="B62" s="52"/>
      <c r="C62" s="4">
        <v>2022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O62" s="52"/>
      <c r="P62" s="52"/>
      <c r="Q62" s="4">
        <v>2022</v>
      </c>
      <c r="R62" s="4">
        <v>1</v>
      </c>
      <c r="S62" s="3">
        <f t="shared" si="0"/>
        <v>1</v>
      </c>
      <c r="T62" s="3">
        <f t="shared" si="8"/>
        <v>1</v>
      </c>
      <c r="U62" s="3">
        <f>G62/$D62</f>
        <v>1</v>
      </c>
      <c r="V62" s="3">
        <f>H62/$D62</f>
        <v>1</v>
      </c>
      <c r="W62" s="3"/>
      <c r="X62" s="3"/>
      <c r="Y62" s="3"/>
      <c r="Z62" s="3"/>
      <c r="AA62" s="3"/>
    </row>
    <row r="63" spans="1:27" x14ac:dyDescent="0.25">
      <c r="A63" s="52"/>
      <c r="B63" s="52"/>
      <c r="C63" s="4">
        <v>2023</v>
      </c>
      <c r="D63" s="4">
        <v>2</v>
      </c>
      <c r="E63" s="4">
        <v>2</v>
      </c>
      <c r="F63" s="4">
        <v>2</v>
      </c>
      <c r="G63" s="4">
        <v>1</v>
      </c>
      <c r="O63" s="52"/>
      <c r="P63" s="52"/>
      <c r="Q63" s="4">
        <v>2023</v>
      </c>
      <c r="R63" s="4">
        <v>2</v>
      </c>
      <c r="S63" s="3">
        <f t="shared" si="0"/>
        <v>1</v>
      </c>
      <c r="T63" s="3">
        <f>F63/$D63</f>
        <v>1</v>
      </c>
      <c r="U63" s="3">
        <f>G63/$D63</f>
        <v>0.5</v>
      </c>
      <c r="V63" s="3"/>
      <c r="W63" s="3"/>
      <c r="X63" s="3"/>
      <c r="Y63" s="3"/>
      <c r="Z63" s="3"/>
      <c r="AA63" s="3"/>
    </row>
    <row r="64" spans="1:27" x14ac:dyDescent="0.25">
      <c r="A64" s="52"/>
      <c r="B64" s="52"/>
      <c r="C64" s="4">
        <v>2024</v>
      </c>
      <c r="D64" s="4">
        <v>6</v>
      </c>
      <c r="E64" s="4">
        <v>3</v>
      </c>
      <c r="F64" s="4">
        <v>2</v>
      </c>
      <c r="O64" s="52"/>
      <c r="P64" s="52"/>
      <c r="Q64" s="4">
        <v>2024</v>
      </c>
      <c r="R64" s="4">
        <v>6</v>
      </c>
      <c r="S64" s="3">
        <f>E64/$D64</f>
        <v>0.5</v>
      </c>
      <c r="T64" s="3">
        <f>F64/$D64</f>
        <v>0.33333333333333331</v>
      </c>
      <c r="U64" s="3"/>
      <c r="V64" s="3"/>
      <c r="W64" s="3"/>
      <c r="X64" s="3"/>
      <c r="Y64" s="3"/>
      <c r="Z64" s="3"/>
      <c r="AA64" s="3"/>
    </row>
    <row r="65" spans="1:27" x14ac:dyDescent="0.25">
      <c r="A65" s="52"/>
      <c r="B65" s="52"/>
      <c r="C65" s="4">
        <v>2025</v>
      </c>
      <c r="D65" s="4">
        <v>7</v>
      </c>
      <c r="E65" s="4">
        <v>7</v>
      </c>
      <c r="O65" s="52"/>
      <c r="P65" s="52"/>
      <c r="Q65" s="4">
        <v>2025</v>
      </c>
      <c r="R65" s="4">
        <f>D65</f>
        <v>7</v>
      </c>
      <c r="S65" s="3">
        <f>E65/$D65</f>
        <v>1</v>
      </c>
      <c r="T65" s="3"/>
      <c r="U65" s="3"/>
      <c r="V65" s="3"/>
      <c r="W65" s="3"/>
      <c r="X65" s="3"/>
      <c r="Y65" s="3"/>
      <c r="Z65" s="3"/>
      <c r="AA65" s="3"/>
    </row>
    <row r="66" spans="1:27" x14ac:dyDescent="0.25">
      <c r="A66" s="52"/>
      <c r="B66" s="52" t="s">
        <v>76</v>
      </c>
      <c r="C66" s="4">
        <v>2016</v>
      </c>
      <c r="D66" s="4">
        <v>6</v>
      </c>
      <c r="E66" s="4">
        <v>5</v>
      </c>
      <c r="F66" s="4">
        <v>5</v>
      </c>
      <c r="G66" s="4">
        <v>5</v>
      </c>
      <c r="H66" s="4">
        <v>4</v>
      </c>
      <c r="I66" s="4">
        <v>4</v>
      </c>
      <c r="J66" s="4">
        <v>3</v>
      </c>
      <c r="K66" s="4">
        <v>1</v>
      </c>
      <c r="L66" s="4">
        <v>1</v>
      </c>
      <c r="M66" s="4">
        <v>1</v>
      </c>
      <c r="O66" s="52"/>
      <c r="P66" s="52" t="s">
        <v>76</v>
      </c>
      <c r="Q66" s="4">
        <v>2016</v>
      </c>
      <c r="R66" s="4">
        <v>6</v>
      </c>
      <c r="S66" s="3">
        <f t="shared" si="0"/>
        <v>0.83333333333333337</v>
      </c>
      <c r="T66" s="3">
        <f t="shared" si="8"/>
        <v>0.83333333333333337</v>
      </c>
      <c r="U66" s="3">
        <f t="shared" si="2"/>
        <v>0.83333333333333337</v>
      </c>
      <c r="V66" s="3">
        <f t="shared" si="3"/>
        <v>0.66666666666666663</v>
      </c>
      <c r="W66" s="3">
        <f t="shared" si="4"/>
        <v>0.66666666666666663</v>
      </c>
      <c r="X66" s="3">
        <f t="shared" si="5"/>
        <v>0.5</v>
      </c>
      <c r="Y66" s="3">
        <f t="shared" si="6"/>
        <v>0.16666666666666666</v>
      </c>
      <c r="Z66" s="3">
        <f t="shared" si="7"/>
        <v>0.16666666666666666</v>
      </c>
      <c r="AA66" s="3">
        <f t="shared" si="9"/>
        <v>0.16666666666666666</v>
      </c>
    </row>
    <row r="67" spans="1:27" x14ac:dyDescent="0.25">
      <c r="A67" s="52"/>
      <c r="B67" s="52"/>
      <c r="C67" s="4">
        <v>2017</v>
      </c>
      <c r="D67" s="4">
        <v>14</v>
      </c>
      <c r="E67" s="4">
        <v>14</v>
      </c>
      <c r="F67" s="4">
        <v>14</v>
      </c>
      <c r="G67" s="4">
        <v>13</v>
      </c>
      <c r="H67" s="4">
        <v>12</v>
      </c>
      <c r="I67" s="4">
        <v>6</v>
      </c>
      <c r="J67" s="4">
        <v>6</v>
      </c>
      <c r="K67" s="4">
        <v>2</v>
      </c>
      <c r="L67" s="4">
        <v>2</v>
      </c>
      <c r="M67" s="4">
        <v>2</v>
      </c>
      <c r="O67" s="52"/>
      <c r="P67" s="52"/>
      <c r="Q67" s="4">
        <v>2017</v>
      </c>
      <c r="R67" s="4">
        <v>14</v>
      </c>
      <c r="S67" s="3">
        <f t="shared" si="0"/>
        <v>1</v>
      </c>
      <c r="T67" s="3">
        <f t="shared" si="8"/>
        <v>1</v>
      </c>
      <c r="U67" s="3">
        <f t="shared" si="2"/>
        <v>0.9285714285714286</v>
      </c>
      <c r="V67" s="3">
        <f t="shared" si="3"/>
        <v>0.8571428571428571</v>
      </c>
      <c r="W67" s="3">
        <f t="shared" si="4"/>
        <v>0.42857142857142855</v>
      </c>
      <c r="X67" s="3">
        <f t="shared" si="5"/>
        <v>0.42857142857142855</v>
      </c>
      <c r="Y67" s="3">
        <f t="shared" si="6"/>
        <v>0.14285714285714285</v>
      </c>
      <c r="Z67" s="3">
        <f>L67/$D67</f>
        <v>0.14285714285714285</v>
      </c>
      <c r="AA67" s="3">
        <f>M67/$D67</f>
        <v>0.14285714285714285</v>
      </c>
    </row>
    <row r="68" spans="1:27" x14ac:dyDescent="0.25">
      <c r="A68" s="52"/>
      <c r="B68" s="52"/>
      <c r="C68" s="4">
        <v>2018</v>
      </c>
      <c r="D68" s="4">
        <v>4</v>
      </c>
      <c r="E68" s="4">
        <v>4</v>
      </c>
      <c r="F68" s="4">
        <v>3</v>
      </c>
      <c r="G68" s="4">
        <v>3</v>
      </c>
      <c r="H68" s="4">
        <v>3</v>
      </c>
      <c r="I68" s="4">
        <v>3</v>
      </c>
      <c r="J68" s="4">
        <v>3</v>
      </c>
      <c r="K68" s="4">
        <v>3</v>
      </c>
      <c r="L68" s="4">
        <v>3</v>
      </c>
      <c r="O68" s="52"/>
      <c r="P68" s="52"/>
      <c r="Q68" s="4">
        <v>2018</v>
      </c>
      <c r="R68" s="4">
        <v>4</v>
      </c>
      <c r="S68" s="3">
        <f t="shared" si="0"/>
        <v>1</v>
      </c>
      <c r="T68" s="3">
        <f t="shared" si="8"/>
        <v>0.75</v>
      </c>
      <c r="U68" s="3">
        <f t="shared" si="2"/>
        <v>0.75</v>
      </c>
      <c r="V68" s="3">
        <f t="shared" si="3"/>
        <v>0.75</v>
      </c>
      <c r="W68" s="3">
        <f t="shared" si="4"/>
        <v>0.75</v>
      </c>
      <c r="X68" s="3">
        <f t="shared" si="5"/>
        <v>0.75</v>
      </c>
      <c r="Y68" s="3">
        <f>K68/$D68</f>
        <v>0.75</v>
      </c>
      <c r="Z68" s="3">
        <f>L68/$D68</f>
        <v>0.75</v>
      </c>
      <c r="AA68" s="3"/>
    </row>
    <row r="69" spans="1:27" x14ac:dyDescent="0.25">
      <c r="A69" s="52"/>
      <c r="B69" s="52"/>
      <c r="C69" s="4">
        <v>2019</v>
      </c>
      <c r="D69" s="4">
        <v>11</v>
      </c>
      <c r="E69" s="4">
        <v>11</v>
      </c>
      <c r="F69" s="4">
        <v>11</v>
      </c>
      <c r="G69" s="4">
        <v>11</v>
      </c>
      <c r="H69" s="4">
        <v>11</v>
      </c>
      <c r="I69" s="4">
        <v>10</v>
      </c>
      <c r="J69" s="4">
        <v>6</v>
      </c>
      <c r="K69" s="4">
        <v>4</v>
      </c>
      <c r="O69" s="52"/>
      <c r="P69" s="52"/>
      <c r="Q69" s="4">
        <v>2019</v>
      </c>
      <c r="R69" s="4">
        <v>11</v>
      </c>
      <c r="S69" s="3">
        <f t="shared" si="0"/>
        <v>1</v>
      </c>
      <c r="T69" s="3">
        <f t="shared" si="8"/>
        <v>1</v>
      </c>
      <c r="U69" s="3">
        <f t="shared" si="2"/>
        <v>1</v>
      </c>
      <c r="V69" s="3">
        <f t="shared" si="3"/>
        <v>1</v>
      </c>
      <c r="W69" s="3">
        <f t="shared" si="4"/>
        <v>0.90909090909090906</v>
      </c>
      <c r="X69" s="3">
        <f>J69/$D69</f>
        <v>0.54545454545454541</v>
      </c>
      <c r="Y69" s="3">
        <f>K69/$D69</f>
        <v>0.36363636363636365</v>
      </c>
      <c r="Z69" s="3"/>
      <c r="AA69" s="3"/>
    </row>
    <row r="70" spans="1:27" x14ac:dyDescent="0.25">
      <c r="A70" s="52"/>
      <c r="B70" s="52"/>
      <c r="C70" s="4">
        <v>2020</v>
      </c>
      <c r="D70" s="4">
        <v>6</v>
      </c>
      <c r="E70" s="4">
        <v>5</v>
      </c>
      <c r="F70" s="4">
        <v>5</v>
      </c>
      <c r="G70" s="4">
        <v>5</v>
      </c>
      <c r="H70" s="4">
        <v>5</v>
      </c>
      <c r="I70" s="4">
        <v>5</v>
      </c>
      <c r="J70" s="4">
        <v>4</v>
      </c>
      <c r="O70" s="52"/>
      <c r="P70" s="52"/>
      <c r="Q70" s="4">
        <v>2020</v>
      </c>
      <c r="R70" s="4">
        <v>6</v>
      </c>
      <c r="S70" s="3">
        <f t="shared" si="0"/>
        <v>0.83333333333333337</v>
      </c>
      <c r="T70" s="3">
        <f t="shared" si="8"/>
        <v>0.83333333333333337</v>
      </c>
      <c r="U70" s="3">
        <f t="shared" si="2"/>
        <v>0.83333333333333337</v>
      </c>
      <c r="V70" s="3">
        <f t="shared" si="3"/>
        <v>0.83333333333333337</v>
      </c>
      <c r="W70" s="3">
        <f>I70/$D70</f>
        <v>0.83333333333333337</v>
      </c>
      <c r="X70" s="3">
        <f>J70/$D70</f>
        <v>0.66666666666666663</v>
      </c>
      <c r="Y70" s="3"/>
      <c r="Z70" s="3"/>
      <c r="AA70" s="3"/>
    </row>
    <row r="71" spans="1:27" x14ac:dyDescent="0.25">
      <c r="A71" s="52"/>
      <c r="B71" s="52"/>
      <c r="C71" s="4">
        <v>2021</v>
      </c>
      <c r="D71" s="4">
        <v>10</v>
      </c>
      <c r="E71" s="4">
        <v>10</v>
      </c>
      <c r="F71" s="4">
        <v>9</v>
      </c>
      <c r="G71" s="4">
        <v>7</v>
      </c>
      <c r="H71" s="4">
        <v>7</v>
      </c>
      <c r="I71" s="4">
        <v>5</v>
      </c>
      <c r="O71" s="52"/>
      <c r="P71" s="52"/>
      <c r="Q71" s="4">
        <v>2021</v>
      </c>
      <c r="R71" s="4">
        <v>10</v>
      </c>
      <c r="S71" s="3">
        <f t="shared" si="0"/>
        <v>1</v>
      </c>
      <c r="T71" s="3">
        <f t="shared" si="8"/>
        <v>0.9</v>
      </c>
      <c r="U71" s="3">
        <f t="shared" si="2"/>
        <v>0.7</v>
      </c>
      <c r="V71" s="3">
        <f>H71/$D71</f>
        <v>0.7</v>
      </c>
      <c r="W71" s="3">
        <f>I71/$D71</f>
        <v>0.5</v>
      </c>
      <c r="X71" s="3"/>
      <c r="Y71" s="3"/>
      <c r="Z71" s="3"/>
      <c r="AA71" s="3"/>
    </row>
    <row r="72" spans="1:27" x14ac:dyDescent="0.25">
      <c r="A72" s="52"/>
      <c r="B72" s="52"/>
      <c r="C72" s="4">
        <v>2022</v>
      </c>
      <c r="D72" s="4">
        <v>7</v>
      </c>
      <c r="E72" s="4">
        <v>7</v>
      </c>
      <c r="F72" s="4">
        <v>7</v>
      </c>
      <c r="G72" s="4">
        <v>7</v>
      </c>
      <c r="H72" s="4">
        <v>7</v>
      </c>
      <c r="O72" s="52"/>
      <c r="P72" s="52"/>
      <c r="Q72" s="4">
        <v>2022</v>
      </c>
      <c r="R72" s="4">
        <v>7</v>
      </c>
      <c r="S72" s="3">
        <f t="shared" si="0"/>
        <v>1</v>
      </c>
      <c r="T72" s="3">
        <f t="shared" si="8"/>
        <v>1</v>
      </c>
      <c r="U72" s="3">
        <f>G72/$D72</f>
        <v>1</v>
      </c>
      <c r="V72" s="3">
        <f>H72/$D72</f>
        <v>1</v>
      </c>
      <c r="W72" s="3"/>
      <c r="X72" s="3"/>
      <c r="Y72" s="3"/>
      <c r="Z72" s="3"/>
      <c r="AA72" s="3"/>
    </row>
    <row r="73" spans="1:27" x14ac:dyDescent="0.25">
      <c r="A73" s="52"/>
      <c r="B73" s="52"/>
      <c r="C73" s="4">
        <v>2023</v>
      </c>
      <c r="D73" s="4">
        <v>11</v>
      </c>
      <c r="E73" s="4">
        <v>11</v>
      </c>
      <c r="F73" s="4">
        <v>10</v>
      </c>
      <c r="G73" s="4">
        <v>10</v>
      </c>
      <c r="O73" s="52"/>
      <c r="P73" s="52"/>
      <c r="Q73" s="4">
        <v>2023</v>
      </c>
      <c r="R73" s="4">
        <v>11</v>
      </c>
      <c r="S73" s="3">
        <f t="shared" si="0"/>
        <v>1</v>
      </c>
      <c r="T73" s="3">
        <f>F73/$D73</f>
        <v>0.90909090909090906</v>
      </c>
      <c r="U73" s="3">
        <f>G73/$D73</f>
        <v>0.90909090909090906</v>
      </c>
      <c r="V73" s="3"/>
      <c r="W73" s="3"/>
      <c r="X73" s="3"/>
      <c r="Y73" s="3"/>
      <c r="Z73" s="3"/>
      <c r="AA73" s="3"/>
    </row>
    <row r="74" spans="1:27" x14ac:dyDescent="0.25">
      <c r="A74" s="52"/>
      <c r="B74" s="52"/>
      <c r="C74" s="4">
        <v>2024</v>
      </c>
      <c r="D74" s="4">
        <v>11</v>
      </c>
      <c r="E74" s="4">
        <v>7</v>
      </c>
      <c r="F74" s="4">
        <v>7</v>
      </c>
      <c r="O74" s="52"/>
      <c r="P74" s="52"/>
      <c r="Q74" s="4">
        <v>2024</v>
      </c>
      <c r="R74" s="4">
        <v>11</v>
      </c>
      <c r="S74" s="3">
        <f>E74/$D74</f>
        <v>0.63636363636363635</v>
      </c>
      <c r="T74" s="3">
        <f>F74/$D74</f>
        <v>0.63636363636363635</v>
      </c>
      <c r="U74" s="3"/>
      <c r="V74" s="3"/>
      <c r="W74" s="3"/>
      <c r="X74" s="3"/>
      <c r="Y74" s="3"/>
      <c r="Z74" s="3"/>
      <c r="AA74" s="3"/>
    </row>
    <row r="75" spans="1:27" x14ac:dyDescent="0.25">
      <c r="A75" s="52"/>
      <c r="B75" s="52"/>
      <c r="C75" s="4">
        <v>2025</v>
      </c>
      <c r="D75" s="4">
        <v>10</v>
      </c>
      <c r="E75" s="4">
        <v>10</v>
      </c>
      <c r="O75" s="52"/>
      <c r="P75" s="52"/>
      <c r="Q75" s="4">
        <v>2025</v>
      </c>
      <c r="R75" s="4">
        <f>D75</f>
        <v>10</v>
      </c>
      <c r="S75" s="3">
        <f>E75/$D75</f>
        <v>1</v>
      </c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52" t="s">
        <v>136</v>
      </c>
      <c r="B76" s="51" t="s">
        <v>137</v>
      </c>
      <c r="C76" s="4">
        <v>2023</v>
      </c>
      <c r="D76" s="4">
        <v>12</v>
      </c>
      <c r="E76" s="4">
        <v>12</v>
      </c>
      <c r="F76" s="4">
        <v>10</v>
      </c>
      <c r="G76" s="4">
        <v>10</v>
      </c>
      <c r="O76" s="52" t="s">
        <v>136</v>
      </c>
      <c r="P76" s="51" t="s">
        <v>137</v>
      </c>
      <c r="Q76" s="4">
        <v>2023</v>
      </c>
      <c r="R76" s="4">
        <v>12</v>
      </c>
      <c r="S76" s="3">
        <f t="shared" si="0"/>
        <v>1</v>
      </c>
      <c r="T76" s="3">
        <f>F76/$D76</f>
        <v>0.83333333333333337</v>
      </c>
      <c r="U76" s="3">
        <f>G76/$D76</f>
        <v>0.83333333333333337</v>
      </c>
      <c r="V76" s="3"/>
      <c r="W76" s="3"/>
      <c r="X76" s="3"/>
      <c r="Y76" s="3"/>
      <c r="Z76" s="3"/>
      <c r="AA76" s="3"/>
    </row>
    <row r="77" spans="1:27" ht="15" customHeight="1" x14ac:dyDescent="0.25">
      <c r="A77" s="52"/>
      <c r="B77" s="51"/>
      <c r="C77" s="4">
        <v>2025</v>
      </c>
      <c r="D77" s="4">
        <v>13</v>
      </c>
      <c r="E77" s="4">
        <v>12</v>
      </c>
      <c r="O77" s="52"/>
      <c r="P77" s="51"/>
      <c r="Q77" s="4">
        <v>2025</v>
      </c>
      <c r="R77" s="4">
        <f>D77</f>
        <v>13</v>
      </c>
      <c r="S77" s="3">
        <f>E77/$D77</f>
        <v>0.92307692307692313</v>
      </c>
      <c r="T77" s="3"/>
      <c r="U77" s="3"/>
      <c r="V77" s="3"/>
      <c r="W77" s="3"/>
      <c r="X77" s="3"/>
      <c r="Y77" s="3"/>
      <c r="Z77" s="3"/>
      <c r="AA77" s="3"/>
    </row>
    <row r="78" spans="1:27" x14ac:dyDescent="0.25">
      <c r="A78" s="52"/>
      <c r="B78" s="52" t="s">
        <v>138</v>
      </c>
      <c r="C78" s="4">
        <v>2016</v>
      </c>
      <c r="D78" s="4">
        <v>8</v>
      </c>
      <c r="E78" s="4">
        <v>6</v>
      </c>
      <c r="F78" s="4">
        <v>6</v>
      </c>
      <c r="G78" s="4">
        <v>5</v>
      </c>
      <c r="H78" s="4">
        <v>4</v>
      </c>
      <c r="I78" s="4">
        <v>4</v>
      </c>
      <c r="J78" s="4">
        <v>3</v>
      </c>
      <c r="K78" s="4">
        <v>2</v>
      </c>
      <c r="L78" s="4">
        <v>1</v>
      </c>
      <c r="M78" s="4">
        <v>1</v>
      </c>
      <c r="O78" s="52"/>
      <c r="P78" s="52" t="s">
        <v>138</v>
      </c>
      <c r="Q78" s="4">
        <v>2016</v>
      </c>
      <c r="R78" s="4">
        <v>8</v>
      </c>
      <c r="S78" s="3">
        <f t="shared" si="0"/>
        <v>0.75</v>
      </c>
      <c r="T78" s="3">
        <f t="shared" si="8"/>
        <v>0.75</v>
      </c>
      <c r="U78" s="3">
        <f t="shared" si="2"/>
        <v>0.625</v>
      </c>
      <c r="V78" s="3">
        <f t="shared" si="3"/>
        <v>0.5</v>
      </c>
      <c r="W78" s="3">
        <f t="shared" si="4"/>
        <v>0.5</v>
      </c>
      <c r="X78" s="3">
        <f t="shared" si="5"/>
        <v>0.375</v>
      </c>
      <c r="Y78" s="3">
        <f t="shared" si="6"/>
        <v>0.25</v>
      </c>
      <c r="Z78" s="3">
        <f t="shared" si="7"/>
        <v>0.125</v>
      </c>
      <c r="AA78" s="3">
        <f t="shared" si="9"/>
        <v>0.125</v>
      </c>
    </row>
    <row r="79" spans="1:27" x14ac:dyDescent="0.25">
      <c r="A79" s="52"/>
      <c r="B79" s="52"/>
      <c r="C79" s="4">
        <v>2017</v>
      </c>
      <c r="D79" s="4">
        <v>25</v>
      </c>
      <c r="E79" s="4">
        <v>23</v>
      </c>
      <c r="F79" s="4">
        <v>20</v>
      </c>
      <c r="G79" s="4">
        <v>16</v>
      </c>
      <c r="H79" s="4">
        <v>9</v>
      </c>
      <c r="I79" s="4">
        <v>6</v>
      </c>
      <c r="J79" s="4">
        <v>4</v>
      </c>
      <c r="K79" s="4">
        <v>2</v>
      </c>
      <c r="L79" s="4">
        <v>1</v>
      </c>
      <c r="M79" s="4">
        <v>0</v>
      </c>
      <c r="O79" s="52"/>
      <c r="P79" s="52"/>
      <c r="Q79" s="4">
        <v>2017</v>
      </c>
      <c r="R79" s="4">
        <v>25</v>
      </c>
      <c r="S79" s="3">
        <f t="shared" si="0"/>
        <v>0.92</v>
      </c>
      <c r="T79" s="3">
        <f t="shared" si="8"/>
        <v>0.8</v>
      </c>
      <c r="U79" s="3">
        <f t="shared" si="2"/>
        <v>0.64</v>
      </c>
      <c r="V79" s="3">
        <f t="shared" si="3"/>
        <v>0.36</v>
      </c>
      <c r="W79" s="3">
        <f t="shared" si="4"/>
        <v>0.24</v>
      </c>
      <c r="X79" s="3">
        <f t="shared" si="5"/>
        <v>0.16</v>
      </c>
      <c r="Y79" s="3">
        <f t="shared" si="6"/>
        <v>0.08</v>
      </c>
      <c r="Z79" s="3">
        <f>L79/$D79</f>
        <v>0.04</v>
      </c>
      <c r="AA79" s="3">
        <f>M79/$D79</f>
        <v>0</v>
      </c>
    </row>
    <row r="80" spans="1:27" x14ac:dyDescent="0.25">
      <c r="A80" s="52"/>
      <c r="B80" s="52"/>
      <c r="C80" s="4">
        <v>2018</v>
      </c>
      <c r="D80" s="4">
        <v>25</v>
      </c>
      <c r="E80" s="4">
        <v>25</v>
      </c>
      <c r="F80" s="4">
        <v>24</v>
      </c>
      <c r="G80" s="4">
        <v>22</v>
      </c>
      <c r="H80" s="4">
        <v>14</v>
      </c>
      <c r="I80" s="4">
        <v>9</v>
      </c>
      <c r="J80" s="4">
        <v>5</v>
      </c>
      <c r="K80" s="4">
        <v>1</v>
      </c>
      <c r="L80" s="4">
        <v>0</v>
      </c>
      <c r="O80" s="52"/>
      <c r="P80" s="52"/>
      <c r="Q80" s="4">
        <v>2018</v>
      </c>
      <c r="R80" s="4">
        <v>25</v>
      </c>
      <c r="S80" s="3">
        <f t="shared" si="0"/>
        <v>1</v>
      </c>
      <c r="T80" s="3">
        <f t="shared" si="8"/>
        <v>0.96</v>
      </c>
      <c r="U80" s="3">
        <f t="shared" si="2"/>
        <v>0.88</v>
      </c>
      <c r="V80" s="3">
        <f t="shared" si="3"/>
        <v>0.56000000000000005</v>
      </c>
      <c r="W80" s="3">
        <f t="shared" si="4"/>
        <v>0.36</v>
      </c>
      <c r="X80" s="3">
        <f t="shared" si="5"/>
        <v>0.2</v>
      </c>
      <c r="Y80" s="3">
        <f>K80/$D80</f>
        <v>0.04</v>
      </c>
      <c r="Z80" s="3">
        <f>L80/$D80</f>
        <v>0</v>
      </c>
      <c r="AA80" s="3"/>
    </row>
    <row r="81" spans="1:27" x14ac:dyDescent="0.25">
      <c r="A81" s="52"/>
      <c r="B81" s="52"/>
      <c r="C81" s="4">
        <v>2019</v>
      </c>
      <c r="D81" s="4">
        <v>19</v>
      </c>
      <c r="E81" s="4">
        <v>19</v>
      </c>
      <c r="F81" s="4">
        <v>19</v>
      </c>
      <c r="G81" s="4">
        <v>14</v>
      </c>
      <c r="H81" s="4">
        <v>12</v>
      </c>
      <c r="I81" s="4">
        <v>7</v>
      </c>
      <c r="J81" s="4">
        <v>5</v>
      </c>
      <c r="K81" s="4">
        <v>3</v>
      </c>
      <c r="O81" s="52"/>
      <c r="P81" s="52"/>
      <c r="Q81" s="4">
        <v>2019</v>
      </c>
      <c r="R81" s="4">
        <v>19</v>
      </c>
      <c r="S81" s="3">
        <f t="shared" si="0"/>
        <v>1</v>
      </c>
      <c r="T81" s="3">
        <f t="shared" si="8"/>
        <v>1</v>
      </c>
      <c r="U81" s="3">
        <f t="shared" si="2"/>
        <v>0.73684210526315785</v>
      </c>
      <c r="V81" s="3">
        <f t="shared" si="3"/>
        <v>0.63157894736842102</v>
      </c>
      <c r="W81" s="3">
        <f t="shared" si="4"/>
        <v>0.36842105263157893</v>
      </c>
      <c r="X81" s="3">
        <f>J81/$D81</f>
        <v>0.26315789473684209</v>
      </c>
      <c r="Y81" s="3">
        <f>K81/$D81</f>
        <v>0.15789473684210525</v>
      </c>
      <c r="Z81" s="3"/>
      <c r="AA81" s="3"/>
    </row>
    <row r="82" spans="1:27" x14ac:dyDescent="0.25">
      <c r="A82" s="52"/>
      <c r="B82" s="52"/>
      <c r="C82" s="4">
        <v>2020</v>
      </c>
      <c r="D82" s="4">
        <v>16</v>
      </c>
      <c r="E82" s="4">
        <v>15</v>
      </c>
      <c r="F82" s="4">
        <v>13</v>
      </c>
      <c r="G82" s="4">
        <v>12</v>
      </c>
      <c r="H82" s="4">
        <v>8</v>
      </c>
      <c r="I82" s="4">
        <v>0</v>
      </c>
      <c r="J82" s="4">
        <v>0</v>
      </c>
      <c r="O82" s="52"/>
      <c r="P82" s="52"/>
      <c r="Q82" s="4">
        <v>2020</v>
      </c>
      <c r="R82" s="4">
        <v>16</v>
      </c>
      <c r="S82" s="3">
        <f t="shared" si="0"/>
        <v>0.9375</v>
      </c>
      <c r="T82" s="3">
        <f t="shared" si="8"/>
        <v>0.8125</v>
      </c>
      <c r="U82" s="3">
        <f t="shared" si="2"/>
        <v>0.75</v>
      </c>
      <c r="V82" s="3">
        <f t="shared" si="3"/>
        <v>0.5</v>
      </c>
      <c r="W82" s="3">
        <f>I82/$D82</f>
        <v>0</v>
      </c>
      <c r="X82" s="3">
        <f>J82/$D82</f>
        <v>0</v>
      </c>
      <c r="Y82" s="3"/>
      <c r="Z82" s="3"/>
      <c r="AA82" s="3"/>
    </row>
    <row r="83" spans="1:27" x14ac:dyDescent="0.25">
      <c r="A83" s="52"/>
      <c r="B83" s="52"/>
      <c r="C83" s="4">
        <v>2021</v>
      </c>
      <c r="D83" s="4">
        <v>36</v>
      </c>
      <c r="E83" s="4">
        <v>34</v>
      </c>
      <c r="F83" s="4">
        <v>32</v>
      </c>
      <c r="G83" s="4">
        <v>30</v>
      </c>
      <c r="H83" s="4">
        <v>19</v>
      </c>
      <c r="I83" s="4">
        <v>11</v>
      </c>
      <c r="O83" s="52"/>
      <c r="P83" s="52"/>
      <c r="Q83" s="4">
        <v>2021</v>
      </c>
      <c r="R83" s="4">
        <v>36</v>
      </c>
      <c r="S83" s="3">
        <f t="shared" si="0"/>
        <v>0.94444444444444442</v>
      </c>
      <c r="T83" s="3">
        <f t="shared" si="8"/>
        <v>0.88888888888888884</v>
      </c>
      <c r="U83" s="3">
        <f t="shared" si="2"/>
        <v>0.83333333333333337</v>
      </c>
      <c r="V83" s="3">
        <f>H83/$D83</f>
        <v>0.52777777777777779</v>
      </c>
      <c r="W83" s="3">
        <f>I83/$D83</f>
        <v>0.30555555555555558</v>
      </c>
      <c r="X83" s="3"/>
      <c r="Y83" s="3"/>
      <c r="Z83" s="3"/>
      <c r="AA83" s="3"/>
    </row>
    <row r="84" spans="1:27" x14ac:dyDescent="0.25">
      <c r="A84" s="52"/>
      <c r="B84" s="52"/>
      <c r="C84" s="4">
        <v>2022</v>
      </c>
      <c r="D84" s="4">
        <v>25</v>
      </c>
      <c r="E84" s="4">
        <v>24</v>
      </c>
      <c r="F84" s="4">
        <v>23</v>
      </c>
      <c r="G84" s="4">
        <v>22</v>
      </c>
      <c r="H84" s="4">
        <v>19</v>
      </c>
      <c r="O84" s="52"/>
      <c r="P84" s="52"/>
      <c r="Q84" s="4">
        <v>2022</v>
      </c>
      <c r="R84" s="4">
        <v>25</v>
      </c>
      <c r="S84" s="3">
        <f t="shared" si="0"/>
        <v>0.96</v>
      </c>
      <c r="T84" s="3">
        <f t="shared" si="8"/>
        <v>0.92</v>
      </c>
      <c r="U84" s="3">
        <f>G84/$D84</f>
        <v>0.88</v>
      </c>
      <c r="V84" s="3">
        <f>H84/$D84</f>
        <v>0.76</v>
      </c>
      <c r="W84" s="3"/>
      <c r="X84" s="3"/>
      <c r="Y84" s="3"/>
      <c r="Z84" s="3"/>
      <c r="AA84" s="3"/>
    </row>
    <row r="85" spans="1:27" x14ac:dyDescent="0.25">
      <c r="A85" s="52"/>
      <c r="B85" s="52"/>
      <c r="C85" s="4">
        <v>2023</v>
      </c>
      <c r="D85" s="4">
        <v>25</v>
      </c>
      <c r="E85" s="4">
        <v>25</v>
      </c>
      <c r="F85" s="4">
        <v>23</v>
      </c>
      <c r="G85" s="4">
        <v>18</v>
      </c>
      <c r="O85" s="52"/>
      <c r="P85" s="52"/>
      <c r="Q85" s="4">
        <v>2023</v>
      </c>
      <c r="R85" s="4">
        <v>25</v>
      </c>
      <c r="S85" s="3">
        <f t="shared" ref="S85:S154" si="10">E85/D85</f>
        <v>1</v>
      </c>
      <c r="T85" s="3">
        <f>F85/$D85</f>
        <v>0.92</v>
      </c>
      <c r="U85" s="3">
        <f>G85/$D85</f>
        <v>0.72</v>
      </c>
      <c r="V85" s="3"/>
      <c r="W85" s="3"/>
      <c r="X85" s="3"/>
      <c r="Y85" s="3"/>
      <c r="Z85" s="3"/>
      <c r="AA85" s="3"/>
    </row>
    <row r="86" spans="1:27" x14ac:dyDescent="0.25">
      <c r="A86" s="52"/>
      <c r="B86" s="52"/>
      <c r="C86" s="4">
        <v>2024</v>
      </c>
      <c r="D86" s="4">
        <v>31</v>
      </c>
      <c r="E86" s="4">
        <v>29</v>
      </c>
      <c r="F86" s="4">
        <v>25</v>
      </c>
      <c r="O86" s="52"/>
      <c r="P86" s="52"/>
      <c r="Q86" s="4">
        <v>2024</v>
      </c>
      <c r="R86" s="4">
        <v>31</v>
      </c>
      <c r="S86" s="3">
        <f>E86/$D86</f>
        <v>0.93548387096774188</v>
      </c>
      <c r="T86" s="3">
        <f>F86/$D86</f>
        <v>0.80645161290322576</v>
      </c>
      <c r="U86" s="3"/>
      <c r="V86" s="3"/>
      <c r="W86" s="3"/>
      <c r="X86" s="3"/>
      <c r="Y86" s="3"/>
      <c r="Z86" s="3"/>
      <c r="AA86" s="3"/>
    </row>
    <row r="87" spans="1:27" x14ac:dyDescent="0.25">
      <c r="A87" s="52"/>
      <c r="B87" s="52"/>
      <c r="C87" s="4">
        <v>2025</v>
      </c>
      <c r="D87" s="4">
        <v>19</v>
      </c>
      <c r="E87" s="4">
        <v>19</v>
      </c>
      <c r="O87" s="52"/>
      <c r="P87" s="52"/>
      <c r="Q87" s="4">
        <v>2025</v>
      </c>
      <c r="R87" s="4">
        <f>D87</f>
        <v>19</v>
      </c>
      <c r="S87" s="3">
        <f>E87/$D87</f>
        <v>1</v>
      </c>
      <c r="T87" s="3"/>
      <c r="U87" s="3"/>
      <c r="V87" s="3"/>
      <c r="W87" s="3"/>
      <c r="X87" s="3"/>
      <c r="Y87" s="3"/>
      <c r="Z87" s="3"/>
      <c r="AA87" s="3"/>
    </row>
    <row r="88" spans="1:27" x14ac:dyDescent="0.25">
      <c r="A88" s="52"/>
      <c r="B88" s="52" t="s">
        <v>91</v>
      </c>
      <c r="C88" s="4">
        <v>2016</v>
      </c>
      <c r="D88" s="4">
        <v>5</v>
      </c>
      <c r="E88" s="4">
        <v>4</v>
      </c>
      <c r="F88" s="4">
        <v>5</v>
      </c>
      <c r="G88" s="4">
        <v>5</v>
      </c>
      <c r="H88" s="4">
        <v>4</v>
      </c>
      <c r="I88" s="4">
        <v>3</v>
      </c>
      <c r="J88" s="4">
        <v>3</v>
      </c>
      <c r="K88" s="4">
        <v>3</v>
      </c>
      <c r="L88" s="4">
        <v>3</v>
      </c>
      <c r="M88" s="4">
        <v>3</v>
      </c>
      <c r="O88" s="52"/>
      <c r="P88" s="52" t="s">
        <v>91</v>
      </c>
      <c r="Q88" s="4">
        <v>2016</v>
      </c>
      <c r="R88" s="4">
        <v>5</v>
      </c>
      <c r="S88" s="3">
        <f t="shared" si="10"/>
        <v>0.8</v>
      </c>
      <c r="T88" s="3">
        <f t="shared" ref="T88:T153" si="11">F88/D88</f>
        <v>1</v>
      </c>
      <c r="U88" s="3">
        <f t="shared" ref="U88:U152" si="12">G88/D88</f>
        <v>1</v>
      </c>
      <c r="V88" s="3">
        <f t="shared" ref="V88:V151" si="13">H88/D88</f>
        <v>0.8</v>
      </c>
      <c r="W88" s="3">
        <f t="shared" ref="W88:W150" si="14">I88/D88</f>
        <v>0.6</v>
      </c>
      <c r="X88" s="3">
        <f t="shared" ref="X88:X149" si="15">J88/D88</f>
        <v>0.6</v>
      </c>
      <c r="Y88" s="3">
        <f t="shared" ref="Y88:Y148" si="16">K88/D88</f>
        <v>0.6</v>
      </c>
      <c r="Z88" s="3">
        <f t="shared" ref="Z88:Z147" si="17">L88/D88</f>
        <v>0.6</v>
      </c>
      <c r="AA88" s="3">
        <f t="shared" ref="AA88:AA137" si="18">M88/D88</f>
        <v>0.6</v>
      </c>
    </row>
    <row r="89" spans="1:27" x14ac:dyDescent="0.25">
      <c r="A89" s="52"/>
      <c r="B89" s="52"/>
      <c r="C89" s="4">
        <v>2017</v>
      </c>
      <c r="D89" s="4">
        <v>6</v>
      </c>
      <c r="E89" s="4">
        <v>6</v>
      </c>
      <c r="F89" s="4">
        <v>5</v>
      </c>
      <c r="G89" s="4">
        <v>5</v>
      </c>
      <c r="H89" s="4">
        <v>4</v>
      </c>
      <c r="I89" s="4">
        <v>4</v>
      </c>
      <c r="J89" s="4">
        <v>4</v>
      </c>
      <c r="K89" s="4">
        <v>4</v>
      </c>
      <c r="L89" s="4">
        <v>4</v>
      </c>
      <c r="M89" s="4">
        <v>4</v>
      </c>
      <c r="O89" s="52"/>
      <c r="P89" s="52"/>
      <c r="Q89" s="4">
        <v>2017</v>
      </c>
      <c r="R89" s="4">
        <v>6</v>
      </c>
      <c r="S89" s="3">
        <f t="shared" si="10"/>
        <v>1</v>
      </c>
      <c r="T89" s="3">
        <f t="shared" si="11"/>
        <v>0.83333333333333337</v>
      </c>
      <c r="U89" s="3">
        <f t="shared" si="12"/>
        <v>0.83333333333333337</v>
      </c>
      <c r="V89" s="3">
        <f t="shared" si="13"/>
        <v>0.66666666666666663</v>
      </c>
      <c r="W89" s="3">
        <f t="shared" si="14"/>
        <v>0.66666666666666663</v>
      </c>
      <c r="X89" s="3">
        <f t="shared" si="15"/>
        <v>0.66666666666666663</v>
      </c>
      <c r="Y89" s="3">
        <f t="shared" si="16"/>
        <v>0.66666666666666663</v>
      </c>
      <c r="Z89" s="3">
        <f>L89/$D89</f>
        <v>0.66666666666666663</v>
      </c>
      <c r="AA89" s="3">
        <f>M89/$D89</f>
        <v>0.66666666666666663</v>
      </c>
    </row>
    <row r="90" spans="1:27" x14ac:dyDescent="0.25">
      <c r="A90" s="52"/>
      <c r="B90" s="52"/>
      <c r="C90" s="4">
        <v>2018</v>
      </c>
      <c r="D90" s="4">
        <v>9</v>
      </c>
      <c r="E90" s="4">
        <v>8</v>
      </c>
      <c r="F90" s="4">
        <v>9</v>
      </c>
      <c r="G90" s="4">
        <v>8</v>
      </c>
      <c r="H90" s="4">
        <v>8</v>
      </c>
      <c r="I90" s="4">
        <v>5</v>
      </c>
      <c r="J90" s="4">
        <v>5</v>
      </c>
      <c r="K90" s="4">
        <v>5</v>
      </c>
      <c r="L90" s="4">
        <v>5</v>
      </c>
      <c r="O90" s="52"/>
      <c r="P90" s="52"/>
      <c r="Q90" s="4">
        <v>2018</v>
      </c>
      <c r="R90" s="4">
        <v>9</v>
      </c>
      <c r="S90" s="3">
        <f t="shared" si="10"/>
        <v>0.88888888888888884</v>
      </c>
      <c r="T90" s="3">
        <f t="shared" si="11"/>
        <v>1</v>
      </c>
      <c r="U90" s="3">
        <f t="shared" si="12"/>
        <v>0.88888888888888884</v>
      </c>
      <c r="V90" s="3">
        <f t="shared" si="13"/>
        <v>0.88888888888888884</v>
      </c>
      <c r="W90" s="3">
        <f t="shared" si="14"/>
        <v>0.55555555555555558</v>
      </c>
      <c r="X90" s="3">
        <f t="shared" si="15"/>
        <v>0.55555555555555558</v>
      </c>
      <c r="Y90" s="3">
        <f>K90/$D90</f>
        <v>0.55555555555555558</v>
      </c>
      <c r="Z90" s="3">
        <f>L90/$D90</f>
        <v>0.55555555555555558</v>
      </c>
      <c r="AA90" s="3"/>
    </row>
    <row r="91" spans="1:27" x14ac:dyDescent="0.25">
      <c r="A91" s="52"/>
      <c r="B91" s="52"/>
      <c r="C91" s="4">
        <v>2019</v>
      </c>
      <c r="D91" s="4">
        <v>5</v>
      </c>
      <c r="E91" s="4">
        <v>3</v>
      </c>
      <c r="F91" s="4">
        <v>4</v>
      </c>
      <c r="G91" s="4">
        <v>4</v>
      </c>
      <c r="H91" s="4">
        <v>4</v>
      </c>
      <c r="I91" s="4">
        <v>3</v>
      </c>
      <c r="J91" s="4">
        <v>3</v>
      </c>
      <c r="K91" s="4">
        <v>1</v>
      </c>
      <c r="O91" s="52"/>
      <c r="P91" s="52"/>
      <c r="Q91" s="4">
        <v>2019</v>
      </c>
      <c r="R91" s="4">
        <v>5</v>
      </c>
      <c r="S91" s="3">
        <f t="shared" si="10"/>
        <v>0.6</v>
      </c>
      <c r="T91" s="3">
        <f t="shared" si="11"/>
        <v>0.8</v>
      </c>
      <c r="U91" s="3">
        <f t="shared" si="12"/>
        <v>0.8</v>
      </c>
      <c r="V91" s="3">
        <f t="shared" si="13"/>
        <v>0.8</v>
      </c>
      <c r="W91" s="3">
        <f t="shared" si="14"/>
        <v>0.6</v>
      </c>
      <c r="X91" s="3">
        <f>J91/$D91</f>
        <v>0.6</v>
      </c>
      <c r="Y91" s="3">
        <f>K91/$D91</f>
        <v>0.2</v>
      </c>
      <c r="Z91" s="3"/>
      <c r="AA91" s="3"/>
    </row>
    <row r="92" spans="1:27" x14ac:dyDescent="0.25">
      <c r="A92" s="52"/>
      <c r="B92" s="52"/>
      <c r="C92" s="4">
        <v>2020</v>
      </c>
      <c r="D92" s="4">
        <v>6</v>
      </c>
      <c r="E92" s="4">
        <v>5</v>
      </c>
      <c r="F92" s="4">
        <v>4</v>
      </c>
      <c r="G92" s="4">
        <v>4</v>
      </c>
      <c r="H92" s="4">
        <v>4</v>
      </c>
      <c r="I92" s="4">
        <v>4</v>
      </c>
      <c r="J92" s="4">
        <v>1</v>
      </c>
      <c r="O92" s="52"/>
      <c r="P92" s="52"/>
      <c r="Q92" s="4">
        <v>2020</v>
      </c>
      <c r="R92" s="4">
        <v>6</v>
      </c>
      <c r="S92" s="3">
        <f t="shared" si="10"/>
        <v>0.83333333333333337</v>
      </c>
      <c r="T92" s="3">
        <f t="shared" si="11"/>
        <v>0.66666666666666663</v>
      </c>
      <c r="U92" s="3">
        <f t="shared" si="12"/>
        <v>0.66666666666666663</v>
      </c>
      <c r="V92" s="3">
        <f t="shared" si="13"/>
        <v>0.66666666666666663</v>
      </c>
      <c r="W92" s="3">
        <f>I92/$D92</f>
        <v>0.66666666666666663</v>
      </c>
      <c r="X92" s="3">
        <f>J92/$D92</f>
        <v>0.16666666666666666</v>
      </c>
      <c r="Y92" s="3"/>
      <c r="Z92" s="3"/>
      <c r="AA92" s="3"/>
    </row>
    <row r="93" spans="1:27" x14ac:dyDescent="0.25">
      <c r="A93" s="52"/>
      <c r="B93" s="52"/>
      <c r="C93" s="4">
        <v>2021</v>
      </c>
      <c r="D93" s="4">
        <v>7</v>
      </c>
      <c r="E93" s="4">
        <v>5</v>
      </c>
      <c r="F93" s="4">
        <v>4</v>
      </c>
      <c r="G93" s="4">
        <v>4</v>
      </c>
      <c r="H93" s="4">
        <v>4</v>
      </c>
      <c r="I93" s="4">
        <v>4</v>
      </c>
      <c r="O93" s="52"/>
      <c r="P93" s="52"/>
      <c r="Q93" s="4">
        <v>2021</v>
      </c>
      <c r="R93" s="4">
        <v>7</v>
      </c>
      <c r="S93" s="3">
        <f t="shared" si="10"/>
        <v>0.7142857142857143</v>
      </c>
      <c r="T93" s="3">
        <f t="shared" si="11"/>
        <v>0.5714285714285714</v>
      </c>
      <c r="U93" s="3">
        <f t="shared" si="12"/>
        <v>0.5714285714285714</v>
      </c>
      <c r="V93" s="3">
        <f>H93/$D93</f>
        <v>0.5714285714285714</v>
      </c>
      <c r="W93" s="3">
        <f>I93/$D93</f>
        <v>0.5714285714285714</v>
      </c>
      <c r="X93" s="3"/>
      <c r="Y93" s="3"/>
      <c r="Z93" s="3"/>
      <c r="AA93" s="3"/>
    </row>
    <row r="94" spans="1:27" x14ac:dyDescent="0.25">
      <c r="A94" s="52"/>
      <c r="B94" s="52"/>
      <c r="C94" s="4">
        <v>2022</v>
      </c>
      <c r="D94" s="4">
        <v>4</v>
      </c>
      <c r="E94" s="4">
        <v>4</v>
      </c>
      <c r="F94" s="4">
        <v>4</v>
      </c>
      <c r="G94" s="4">
        <v>4</v>
      </c>
      <c r="H94" s="4">
        <v>4</v>
      </c>
      <c r="O94" s="52"/>
      <c r="P94" s="52"/>
      <c r="Q94" s="4">
        <v>2022</v>
      </c>
      <c r="R94" s="4">
        <v>4</v>
      </c>
      <c r="S94" s="3">
        <f t="shared" si="10"/>
        <v>1</v>
      </c>
      <c r="T94" s="3">
        <f t="shared" si="11"/>
        <v>1</v>
      </c>
      <c r="U94" s="3">
        <f>G94/$D94</f>
        <v>1</v>
      </c>
      <c r="V94" s="3">
        <f>H94/$D94</f>
        <v>1</v>
      </c>
      <c r="W94" s="3"/>
      <c r="X94" s="3"/>
      <c r="Y94" s="3"/>
      <c r="Z94" s="3"/>
      <c r="AA94" s="3"/>
    </row>
    <row r="95" spans="1:27" x14ac:dyDescent="0.25">
      <c r="A95" s="52"/>
      <c r="B95" s="52"/>
      <c r="C95" s="4">
        <v>2023</v>
      </c>
      <c r="D95" s="4">
        <v>5</v>
      </c>
      <c r="E95" s="4">
        <v>5</v>
      </c>
      <c r="F95" s="4">
        <v>5</v>
      </c>
      <c r="G95" s="4">
        <v>3</v>
      </c>
      <c r="O95" s="52"/>
      <c r="P95" s="52"/>
      <c r="Q95" s="4">
        <v>2023</v>
      </c>
      <c r="R95" s="4">
        <v>5</v>
      </c>
      <c r="S95" s="3">
        <f t="shared" si="10"/>
        <v>1</v>
      </c>
      <c r="T95" s="3">
        <f>F95/$D95</f>
        <v>1</v>
      </c>
      <c r="U95" s="3">
        <f>G95/$D95</f>
        <v>0.6</v>
      </c>
      <c r="V95" s="3"/>
      <c r="W95" s="3"/>
      <c r="X95" s="3"/>
      <c r="Y95" s="3"/>
      <c r="Z95" s="3"/>
      <c r="AA95" s="3"/>
    </row>
    <row r="96" spans="1:27" x14ac:dyDescent="0.25">
      <c r="A96" s="52"/>
      <c r="B96" s="52"/>
      <c r="C96" s="4">
        <v>2024</v>
      </c>
      <c r="D96" s="4">
        <v>6</v>
      </c>
      <c r="E96" s="4">
        <v>5</v>
      </c>
      <c r="F96" s="4">
        <v>5</v>
      </c>
      <c r="O96" s="52"/>
      <c r="P96" s="52"/>
      <c r="Q96" s="4">
        <v>2024</v>
      </c>
      <c r="R96" s="4">
        <v>6</v>
      </c>
      <c r="S96" s="3">
        <f>E96/$D96</f>
        <v>0.83333333333333337</v>
      </c>
      <c r="T96" s="3">
        <f>F96/$D96</f>
        <v>0.83333333333333337</v>
      </c>
      <c r="U96" s="3"/>
      <c r="V96" s="3"/>
      <c r="W96" s="3"/>
      <c r="X96" s="3"/>
      <c r="Y96" s="3"/>
      <c r="Z96" s="3"/>
      <c r="AA96" s="3"/>
    </row>
    <row r="97" spans="1:27" x14ac:dyDescent="0.25">
      <c r="A97" s="52"/>
      <c r="B97" s="52"/>
      <c r="C97" s="4">
        <v>2025</v>
      </c>
      <c r="D97" s="4">
        <v>11</v>
      </c>
      <c r="E97" s="4">
        <v>10</v>
      </c>
      <c r="O97" s="52"/>
      <c r="P97" s="52"/>
      <c r="Q97" s="4">
        <v>2025</v>
      </c>
      <c r="R97" s="4">
        <f>D97</f>
        <v>11</v>
      </c>
      <c r="S97" s="3">
        <f>E97/$D97</f>
        <v>0.90909090909090906</v>
      </c>
      <c r="T97" s="3"/>
      <c r="U97" s="3"/>
      <c r="V97" s="3"/>
      <c r="W97" s="3"/>
      <c r="X97" s="3"/>
      <c r="Y97" s="3"/>
      <c r="Z97" s="3"/>
      <c r="AA97" s="3"/>
    </row>
    <row r="98" spans="1:27" x14ac:dyDescent="0.25">
      <c r="A98" s="52" t="s">
        <v>100</v>
      </c>
      <c r="B98" s="52" t="s">
        <v>139</v>
      </c>
      <c r="C98" s="4">
        <v>2016</v>
      </c>
      <c r="D98" s="4">
        <v>28</v>
      </c>
      <c r="E98" s="4">
        <v>23</v>
      </c>
      <c r="F98" s="4">
        <v>22</v>
      </c>
      <c r="G98" s="4">
        <v>21</v>
      </c>
      <c r="H98" s="4">
        <v>20</v>
      </c>
      <c r="I98" s="4">
        <v>15</v>
      </c>
      <c r="J98" s="4">
        <v>17</v>
      </c>
      <c r="K98" s="4">
        <v>15</v>
      </c>
      <c r="L98" s="4">
        <v>13</v>
      </c>
      <c r="M98" s="4">
        <v>7</v>
      </c>
      <c r="O98" s="52" t="s">
        <v>100</v>
      </c>
      <c r="P98" s="52" t="s">
        <v>139</v>
      </c>
      <c r="Q98" s="4">
        <v>2016</v>
      </c>
      <c r="R98" s="4">
        <v>28</v>
      </c>
      <c r="S98" s="3">
        <f t="shared" si="10"/>
        <v>0.8214285714285714</v>
      </c>
      <c r="T98" s="3">
        <f t="shared" si="11"/>
        <v>0.7857142857142857</v>
      </c>
      <c r="U98" s="3">
        <f t="shared" si="12"/>
        <v>0.75</v>
      </c>
      <c r="V98" s="3">
        <f t="shared" si="13"/>
        <v>0.7142857142857143</v>
      </c>
      <c r="W98" s="3">
        <f t="shared" si="14"/>
        <v>0.5357142857142857</v>
      </c>
      <c r="X98" s="3">
        <f t="shared" si="15"/>
        <v>0.6071428571428571</v>
      </c>
      <c r="Y98" s="3">
        <f t="shared" si="16"/>
        <v>0.5357142857142857</v>
      </c>
      <c r="Z98" s="3">
        <f t="shared" si="17"/>
        <v>0.4642857142857143</v>
      </c>
      <c r="AA98" s="3">
        <f t="shared" si="18"/>
        <v>0.25</v>
      </c>
    </row>
    <row r="99" spans="1:27" x14ac:dyDescent="0.25">
      <c r="A99" s="52"/>
      <c r="B99" s="52"/>
      <c r="C99" s="4">
        <v>2017</v>
      </c>
      <c r="D99" s="4">
        <v>26</v>
      </c>
      <c r="E99" s="4">
        <v>25</v>
      </c>
      <c r="F99" s="4">
        <v>21</v>
      </c>
      <c r="G99" s="4">
        <v>20</v>
      </c>
      <c r="H99" s="4">
        <v>19</v>
      </c>
      <c r="I99" s="4">
        <v>17</v>
      </c>
      <c r="J99" s="4">
        <v>19</v>
      </c>
      <c r="K99" s="4">
        <v>16</v>
      </c>
      <c r="L99" s="4">
        <v>11</v>
      </c>
      <c r="M99" s="4">
        <v>7</v>
      </c>
      <c r="O99" s="52"/>
      <c r="P99" s="52"/>
      <c r="Q99" s="4">
        <v>2017</v>
      </c>
      <c r="R99" s="4">
        <v>26</v>
      </c>
      <c r="S99" s="3">
        <f t="shared" si="10"/>
        <v>0.96153846153846156</v>
      </c>
      <c r="T99" s="3">
        <f t="shared" si="11"/>
        <v>0.80769230769230771</v>
      </c>
      <c r="U99" s="3">
        <f t="shared" si="12"/>
        <v>0.76923076923076927</v>
      </c>
      <c r="V99" s="3">
        <f t="shared" si="13"/>
        <v>0.73076923076923073</v>
      </c>
      <c r="W99" s="3">
        <f t="shared" si="14"/>
        <v>0.65384615384615385</v>
      </c>
      <c r="X99" s="3">
        <f t="shared" si="15"/>
        <v>0.73076923076923073</v>
      </c>
      <c r="Y99" s="3">
        <f t="shared" si="16"/>
        <v>0.61538461538461542</v>
      </c>
      <c r="Z99" s="3">
        <f>L99/$D99</f>
        <v>0.42307692307692307</v>
      </c>
      <c r="AA99" s="3">
        <f>M99/$D99</f>
        <v>0.26923076923076922</v>
      </c>
    </row>
    <row r="100" spans="1:27" x14ac:dyDescent="0.25">
      <c r="A100" s="52"/>
      <c r="B100" s="52"/>
      <c r="C100" s="4">
        <v>2018</v>
      </c>
      <c r="D100" s="4">
        <v>26</v>
      </c>
      <c r="E100" s="4">
        <v>22</v>
      </c>
      <c r="F100" s="4">
        <v>19</v>
      </c>
      <c r="G100" s="4">
        <v>18</v>
      </c>
      <c r="H100" s="4">
        <v>17</v>
      </c>
      <c r="I100" s="4">
        <v>17</v>
      </c>
      <c r="J100" s="4">
        <v>13</v>
      </c>
      <c r="K100" s="4">
        <v>9</v>
      </c>
      <c r="L100" s="4">
        <v>7</v>
      </c>
      <c r="O100" s="52"/>
      <c r="P100" s="52"/>
      <c r="Q100" s="4">
        <v>2018</v>
      </c>
      <c r="R100" s="4">
        <v>26</v>
      </c>
      <c r="S100" s="3">
        <f t="shared" si="10"/>
        <v>0.84615384615384615</v>
      </c>
      <c r="T100" s="3">
        <f t="shared" si="11"/>
        <v>0.73076923076923073</v>
      </c>
      <c r="U100" s="3">
        <f t="shared" si="12"/>
        <v>0.69230769230769229</v>
      </c>
      <c r="V100" s="3">
        <f t="shared" si="13"/>
        <v>0.65384615384615385</v>
      </c>
      <c r="W100" s="3">
        <f t="shared" si="14"/>
        <v>0.65384615384615385</v>
      </c>
      <c r="X100" s="3">
        <f t="shared" si="15"/>
        <v>0.5</v>
      </c>
      <c r="Y100" s="3">
        <f>K100/$D100</f>
        <v>0.34615384615384615</v>
      </c>
      <c r="Z100" s="3">
        <f>L100/$D100</f>
        <v>0.26923076923076922</v>
      </c>
      <c r="AA100" s="3"/>
    </row>
    <row r="101" spans="1:27" x14ac:dyDescent="0.25">
      <c r="A101" s="52"/>
      <c r="B101" s="52"/>
      <c r="C101" s="4">
        <v>2019</v>
      </c>
      <c r="D101" s="4">
        <v>22</v>
      </c>
      <c r="E101" s="4">
        <v>18</v>
      </c>
      <c r="F101" s="4">
        <v>18</v>
      </c>
      <c r="G101" s="4">
        <v>15</v>
      </c>
      <c r="H101" s="4">
        <v>14</v>
      </c>
      <c r="I101" s="4">
        <v>12</v>
      </c>
      <c r="J101" s="4">
        <v>10</v>
      </c>
      <c r="K101" s="4">
        <v>8</v>
      </c>
      <c r="O101" s="52"/>
      <c r="P101" s="52"/>
      <c r="Q101" s="4">
        <v>2019</v>
      </c>
      <c r="R101" s="4">
        <v>22</v>
      </c>
      <c r="S101" s="3">
        <f t="shared" si="10"/>
        <v>0.81818181818181823</v>
      </c>
      <c r="T101" s="3">
        <f t="shared" si="11"/>
        <v>0.81818181818181823</v>
      </c>
      <c r="U101" s="3">
        <f t="shared" si="12"/>
        <v>0.68181818181818177</v>
      </c>
      <c r="V101" s="3">
        <f t="shared" si="13"/>
        <v>0.63636363636363635</v>
      </c>
      <c r="W101" s="3">
        <f t="shared" si="14"/>
        <v>0.54545454545454541</v>
      </c>
      <c r="X101" s="3">
        <f>J101/$D101</f>
        <v>0.45454545454545453</v>
      </c>
      <c r="Y101" s="3">
        <f>K101/$D101</f>
        <v>0.36363636363636365</v>
      </c>
      <c r="Z101" s="3"/>
      <c r="AA101" s="3"/>
    </row>
    <row r="102" spans="1:27" x14ac:dyDescent="0.25">
      <c r="A102" s="52"/>
      <c r="B102" s="52"/>
      <c r="C102" s="4">
        <v>2020</v>
      </c>
      <c r="D102" s="4">
        <v>31</v>
      </c>
      <c r="E102" s="4">
        <v>25</v>
      </c>
      <c r="F102" s="4">
        <v>23</v>
      </c>
      <c r="G102" s="4">
        <v>20</v>
      </c>
      <c r="H102" s="4">
        <v>19</v>
      </c>
      <c r="I102" s="4">
        <v>18</v>
      </c>
      <c r="J102" s="4">
        <v>15</v>
      </c>
      <c r="O102" s="52"/>
      <c r="P102" s="52"/>
      <c r="Q102" s="4">
        <v>2020</v>
      </c>
      <c r="R102" s="4">
        <v>31</v>
      </c>
      <c r="S102" s="3">
        <f t="shared" si="10"/>
        <v>0.80645161290322576</v>
      </c>
      <c r="T102" s="3">
        <f t="shared" si="11"/>
        <v>0.74193548387096775</v>
      </c>
      <c r="U102" s="3">
        <f t="shared" si="12"/>
        <v>0.64516129032258063</v>
      </c>
      <c r="V102" s="3">
        <f t="shared" si="13"/>
        <v>0.61290322580645162</v>
      </c>
      <c r="W102" s="3">
        <f>I102/$D102</f>
        <v>0.58064516129032262</v>
      </c>
      <c r="X102" s="3">
        <f>J102/$D102</f>
        <v>0.4838709677419355</v>
      </c>
      <c r="Y102" s="3"/>
      <c r="Z102" s="3"/>
      <c r="AA102" s="3"/>
    </row>
    <row r="103" spans="1:27" x14ac:dyDescent="0.25">
      <c r="A103" s="52"/>
      <c r="B103" s="52"/>
      <c r="C103" s="4">
        <v>2021</v>
      </c>
      <c r="D103" s="4">
        <v>29</v>
      </c>
      <c r="E103" s="4">
        <v>23</v>
      </c>
      <c r="F103" s="4">
        <v>21</v>
      </c>
      <c r="G103" s="4">
        <v>19</v>
      </c>
      <c r="H103" s="4">
        <v>16</v>
      </c>
      <c r="I103" s="4">
        <v>13</v>
      </c>
      <c r="O103" s="52"/>
      <c r="P103" s="52"/>
      <c r="Q103" s="4">
        <v>2021</v>
      </c>
      <c r="R103" s="4">
        <v>29</v>
      </c>
      <c r="S103" s="3">
        <f t="shared" si="10"/>
        <v>0.7931034482758621</v>
      </c>
      <c r="T103" s="3">
        <f t="shared" si="11"/>
        <v>0.72413793103448276</v>
      </c>
      <c r="U103" s="3">
        <f t="shared" si="12"/>
        <v>0.65517241379310343</v>
      </c>
      <c r="V103" s="3">
        <f>H103/$D103</f>
        <v>0.55172413793103448</v>
      </c>
      <c r="W103" s="3">
        <f>I103/$D103</f>
        <v>0.44827586206896552</v>
      </c>
      <c r="X103" s="3"/>
      <c r="Y103" s="3"/>
      <c r="Z103" s="3"/>
      <c r="AA103" s="3"/>
    </row>
    <row r="104" spans="1:27" x14ac:dyDescent="0.25">
      <c r="A104" s="52"/>
      <c r="B104" s="52"/>
      <c r="C104" s="4">
        <v>2022</v>
      </c>
      <c r="D104" s="4">
        <v>17</v>
      </c>
      <c r="E104" s="4">
        <v>14</v>
      </c>
      <c r="F104" s="4">
        <v>14</v>
      </c>
      <c r="G104" s="4">
        <v>12</v>
      </c>
      <c r="H104" s="4">
        <v>10</v>
      </c>
      <c r="O104" s="52"/>
      <c r="P104" s="52"/>
      <c r="Q104" s="4">
        <v>2022</v>
      </c>
      <c r="R104" s="4">
        <v>17</v>
      </c>
      <c r="S104" s="3">
        <f t="shared" si="10"/>
        <v>0.82352941176470584</v>
      </c>
      <c r="T104" s="3">
        <f t="shared" si="11"/>
        <v>0.82352941176470584</v>
      </c>
      <c r="U104" s="3">
        <f>G104/$D104</f>
        <v>0.70588235294117652</v>
      </c>
      <c r="V104" s="3">
        <f>H104/$D104</f>
        <v>0.58823529411764708</v>
      </c>
      <c r="W104" s="3"/>
      <c r="X104" s="3"/>
      <c r="Y104" s="3"/>
      <c r="Z104" s="3"/>
      <c r="AA104" s="3"/>
    </row>
    <row r="105" spans="1:27" x14ac:dyDescent="0.25">
      <c r="A105" s="52"/>
      <c r="B105" s="52"/>
      <c r="C105" s="4">
        <v>2023</v>
      </c>
      <c r="D105" s="4">
        <v>18</v>
      </c>
      <c r="E105" s="4">
        <v>17</v>
      </c>
      <c r="F105" s="4">
        <v>16</v>
      </c>
      <c r="G105" s="4">
        <v>15</v>
      </c>
      <c r="O105" s="52"/>
      <c r="P105" s="52"/>
      <c r="Q105" s="4">
        <v>2023</v>
      </c>
      <c r="R105" s="4">
        <v>18</v>
      </c>
      <c r="S105" s="3">
        <f t="shared" si="10"/>
        <v>0.94444444444444442</v>
      </c>
      <c r="T105" s="3">
        <f>F105/$D105</f>
        <v>0.88888888888888884</v>
      </c>
      <c r="U105" s="3">
        <f>G105/$D105</f>
        <v>0.83333333333333337</v>
      </c>
      <c r="V105" s="3"/>
      <c r="W105" s="3"/>
      <c r="X105" s="3"/>
      <c r="Y105" s="3"/>
      <c r="Z105" s="3"/>
      <c r="AA105" s="3"/>
    </row>
    <row r="106" spans="1:27" x14ac:dyDescent="0.25">
      <c r="A106" s="52"/>
      <c r="B106" s="52"/>
      <c r="C106" s="4">
        <v>2024</v>
      </c>
      <c r="D106" s="4">
        <v>23</v>
      </c>
      <c r="E106" s="4">
        <v>22</v>
      </c>
      <c r="F106" s="4">
        <v>21</v>
      </c>
      <c r="O106" s="52"/>
      <c r="P106" s="52"/>
      <c r="Q106" s="4">
        <v>2024</v>
      </c>
      <c r="R106" s="4">
        <v>23</v>
      </c>
      <c r="S106" s="3">
        <f>E106/$D106</f>
        <v>0.95652173913043481</v>
      </c>
      <c r="T106" s="3">
        <f>F106/$D106</f>
        <v>0.91304347826086951</v>
      </c>
      <c r="U106" s="3"/>
      <c r="V106" s="3"/>
      <c r="W106" s="3"/>
      <c r="X106" s="3"/>
      <c r="Y106" s="3"/>
      <c r="Z106" s="3"/>
      <c r="AA106" s="3"/>
    </row>
    <row r="107" spans="1:27" x14ac:dyDescent="0.25">
      <c r="A107" s="52"/>
      <c r="B107" s="52"/>
      <c r="C107" s="4">
        <v>2025</v>
      </c>
      <c r="D107" s="4">
        <v>11</v>
      </c>
      <c r="E107" s="4">
        <v>9</v>
      </c>
      <c r="O107" s="52"/>
      <c r="P107" s="52"/>
      <c r="Q107" s="4">
        <v>2025</v>
      </c>
      <c r="R107" s="4">
        <f>D107</f>
        <v>11</v>
      </c>
      <c r="S107" s="3">
        <f>E107/$D107</f>
        <v>0.81818181818181823</v>
      </c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52"/>
      <c r="B108" s="51" t="s">
        <v>110</v>
      </c>
      <c r="C108" s="4">
        <v>2016</v>
      </c>
      <c r="D108" s="4">
        <v>16</v>
      </c>
      <c r="E108" s="4">
        <v>15</v>
      </c>
      <c r="F108" s="4">
        <v>11</v>
      </c>
      <c r="G108" s="4">
        <v>9</v>
      </c>
      <c r="H108" s="4">
        <v>8</v>
      </c>
      <c r="I108" s="4">
        <v>8</v>
      </c>
      <c r="J108" s="4">
        <v>7</v>
      </c>
      <c r="K108" s="4">
        <v>5</v>
      </c>
      <c r="L108" s="4">
        <v>3</v>
      </c>
      <c r="M108" s="4">
        <v>0</v>
      </c>
      <c r="O108" s="52"/>
      <c r="P108" s="51" t="s">
        <v>110</v>
      </c>
      <c r="Q108" s="4">
        <v>2016</v>
      </c>
      <c r="R108" s="4">
        <v>16</v>
      </c>
      <c r="S108" s="3">
        <f t="shared" si="10"/>
        <v>0.9375</v>
      </c>
      <c r="T108" s="3">
        <f t="shared" si="11"/>
        <v>0.6875</v>
      </c>
      <c r="U108" s="3">
        <f t="shared" si="12"/>
        <v>0.5625</v>
      </c>
      <c r="V108" s="3">
        <f t="shared" si="13"/>
        <v>0.5</v>
      </c>
      <c r="W108" s="3">
        <f t="shared" si="14"/>
        <v>0.5</v>
      </c>
      <c r="X108" s="3">
        <f t="shared" si="15"/>
        <v>0.4375</v>
      </c>
      <c r="Y108" s="3">
        <f t="shared" si="16"/>
        <v>0.3125</v>
      </c>
      <c r="Z108" s="3">
        <f t="shared" si="17"/>
        <v>0.1875</v>
      </c>
      <c r="AA108" s="3">
        <f>M108/D108</f>
        <v>0</v>
      </c>
    </row>
    <row r="109" spans="1:27" x14ac:dyDescent="0.25">
      <c r="A109" s="52"/>
      <c r="B109" s="51"/>
      <c r="C109" s="4">
        <v>2017</v>
      </c>
      <c r="D109" s="4">
        <v>9</v>
      </c>
      <c r="E109" s="4">
        <v>6</v>
      </c>
      <c r="F109" s="4">
        <v>4</v>
      </c>
      <c r="G109" s="4">
        <v>3</v>
      </c>
      <c r="H109" s="4">
        <v>2</v>
      </c>
      <c r="I109" s="4">
        <v>2</v>
      </c>
      <c r="J109" s="4">
        <v>2</v>
      </c>
      <c r="K109" s="4">
        <v>1</v>
      </c>
      <c r="L109" s="4">
        <v>0</v>
      </c>
      <c r="M109" s="4">
        <v>0</v>
      </c>
      <c r="O109" s="52"/>
      <c r="P109" s="51"/>
      <c r="Q109" s="4">
        <v>2017</v>
      </c>
      <c r="R109" s="4">
        <v>9</v>
      </c>
      <c r="S109" s="3">
        <f t="shared" si="10"/>
        <v>0.66666666666666663</v>
      </c>
      <c r="T109" s="3">
        <f t="shared" si="11"/>
        <v>0.44444444444444442</v>
      </c>
      <c r="U109" s="3">
        <f t="shared" si="12"/>
        <v>0.33333333333333331</v>
      </c>
      <c r="V109" s="3">
        <f t="shared" si="13"/>
        <v>0.22222222222222221</v>
      </c>
      <c r="W109" s="3">
        <f t="shared" si="14"/>
        <v>0.22222222222222221</v>
      </c>
      <c r="X109" s="3">
        <f t="shared" si="15"/>
        <v>0.22222222222222221</v>
      </c>
      <c r="Y109" s="3">
        <f t="shared" si="16"/>
        <v>0.1111111111111111</v>
      </c>
      <c r="Z109" s="3">
        <f>L109/$D109</f>
        <v>0</v>
      </c>
      <c r="AA109" s="3">
        <f>M109/$D109</f>
        <v>0</v>
      </c>
    </row>
    <row r="110" spans="1:27" x14ac:dyDescent="0.25">
      <c r="A110" s="52"/>
      <c r="B110" s="51"/>
      <c r="C110" s="4">
        <v>2018</v>
      </c>
      <c r="D110" s="4">
        <v>10</v>
      </c>
      <c r="E110" s="4">
        <v>8</v>
      </c>
      <c r="F110" s="4">
        <v>9</v>
      </c>
      <c r="G110" s="4">
        <v>7</v>
      </c>
      <c r="H110" s="4">
        <v>6</v>
      </c>
      <c r="I110" s="4">
        <v>7</v>
      </c>
      <c r="J110" s="4">
        <v>4</v>
      </c>
      <c r="K110" s="4">
        <v>3</v>
      </c>
      <c r="L110" s="4">
        <v>2</v>
      </c>
      <c r="O110" s="52"/>
      <c r="P110" s="51"/>
      <c r="Q110" s="4">
        <v>2018</v>
      </c>
      <c r="R110" s="4">
        <v>10</v>
      </c>
      <c r="S110" s="3">
        <f t="shared" si="10"/>
        <v>0.8</v>
      </c>
      <c r="T110" s="3">
        <f t="shared" si="11"/>
        <v>0.9</v>
      </c>
      <c r="U110" s="3">
        <f t="shared" si="12"/>
        <v>0.7</v>
      </c>
      <c r="V110" s="3">
        <f t="shared" si="13"/>
        <v>0.6</v>
      </c>
      <c r="W110" s="3">
        <f t="shared" si="14"/>
        <v>0.7</v>
      </c>
      <c r="X110" s="3">
        <f t="shared" si="15"/>
        <v>0.4</v>
      </c>
      <c r="Y110" s="3">
        <f>K110/$D110</f>
        <v>0.3</v>
      </c>
      <c r="Z110" s="3">
        <f>L110/$D110</f>
        <v>0.2</v>
      </c>
      <c r="AA110" s="3"/>
    </row>
    <row r="111" spans="1:27" x14ac:dyDescent="0.25">
      <c r="A111" s="52"/>
      <c r="B111" s="51"/>
      <c r="C111" s="4">
        <v>2019</v>
      </c>
      <c r="D111" s="4">
        <v>13</v>
      </c>
      <c r="E111" s="4">
        <v>8</v>
      </c>
      <c r="F111" s="4">
        <v>8</v>
      </c>
      <c r="G111" s="4">
        <v>6</v>
      </c>
      <c r="H111" s="4">
        <v>5</v>
      </c>
      <c r="I111" s="4">
        <v>5</v>
      </c>
      <c r="J111" s="4">
        <v>4</v>
      </c>
      <c r="K111" s="4">
        <v>4</v>
      </c>
      <c r="O111" s="52"/>
      <c r="P111" s="51"/>
      <c r="Q111" s="4">
        <v>2019</v>
      </c>
      <c r="R111" s="4">
        <v>13</v>
      </c>
      <c r="S111" s="3">
        <f t="shared" si="10"/>
        <v>0.61538461538461542</v>
      </c>
      <c r="T111" s="3">
        <f t="shared" si="11"/>
        <v>0.61538461538461542</v>
      </c>
      <c r="U111" s="3">
        <f t="shared" si="12"/>
        <v>0.46153846153846156</v>
      </c>
      <c r="V111" s="3">
        <f t="shared" si="13"/>
        <v>0.38461538461538464</v>
      </c>
      <c r="W111" s="3">
        <f t="shared" si="14"/>
        <v>0.38461538461538464</v>
      </c>
      <c r="X111" s="3">
        <f>J111/$D111</f>
        <v>0.30769230769230771</v>
      </c>
      <c r="Y111" s="3">
        <f>K111/$D111</f>
        <v>0.30769230769230771</v>
      </c>
      <c r="Z111" s="3"/>
      <c r="AA111" s="3"/>
    </row>
    <row r="112" spans="1:27" x14ac:dyDescent="0.25">
      <c r="A112" s="52"/>
      <c r="B112" s="51"/>
      <c r="C112" s="4">
        <v>2020</v>
      </c>
      <c r="D112" s="4">
        <v>21</v>
      </c>
      <c r="E112" s="4">
        <v>15</v>
      </c>
      <c r="F112" s="4">
        <v>13</v>
      </c>
      <c r="G112" s="4">
        <v>12</v>
      </c>
      <c r="H112" s="4">
        <v>10</v>
      </c>
      <c r="I112" s="4">
        <v>9</v>
      </c>
      <c r="J112" s="4">
        <v>7</v>
      </c>
      <c r="O112" s="52"/>
      <c r="P112" s="51"/>
      <c r="Q112" s="4">
        <v>2020</v>
      </c>
      <c r="R112" s="4">
        <v>21</v>
      </c>
      <c r="S112" s="3">
        <f t="shared" si="10"/>
        <v>0.7142857142857143</v>
      </c>
      <c r="T112" s="3">
        <f t="shared" si="11"/>
        <v>0.61904761904761907</v>
      </c>
      <c r="U112" s="3">
        <f t="shared" si="12"/>
        <v>0.5714285714285714</v>
      </c>
      <c r="V112" s="3">
        <f t="shared" si="13"/>
        <v>0.47619047619047616</v>
      </c>
      <c r="W112" s="3">
        <f>I112/$D112</f>
        <v>0.42857142857142855</v>
      </c>
      <c r="X112" s="3">
        <f>J112/$D112</f>
        <v>0.33333333333333331</v>
      </c>
      <c r="Y112" s="3"/>
      <c r="Z112" s="3"/>
      <c r="AA112" s="3"/>
    </row>
    <row r="113" spans="1:27" x14ac:dyDescent="0.25">
      <c r="A113" s="52"/>
      <c r="B113" s="51"/>
      <c r="C113" s="4">
        <v>2021</v>
      </c>
      <c r="D113" s="4">
        <v>17</v>
      </c>
      <c r="E113" s="4">
        <v>14</v>
      </c>
      <c r="F113" s="4">
        <v>14</v>
      </c>
      <c r="G113" s="4">
        <v>10</v>
      </c>
      <c r="H113" s="4">
        <v>8</v>
      </c>
      <c r="I113" s="4">
        <v>8</v>
      </c>
      <c r="O113" s="52"/>
      <c r="P113" s="51"/>
      <c r="Q113" s="4">
        <v>2021</v>
      </c>
      <c r="R113" s="4">
        <v>17</v>
      </c>
      <c r="S113" s="3">
        <f t="shared" si="10"/>
        <v>0.82352941176470584</v>
      </c>
      <c r="T113" s="3">
        <f t="shared" si="11"/>
        <v>0.82352941176470584</v>
      </c>
      <c r="U113" s="3">
        <f t="shared" si="12"/>
        <v>0.58823529411764708</v>
      </c>
      <c r="V113" s="3">
        <f>H113/$D113</f>
        <v>0.47058823529411764</v>
      </c>
      <c r="W113" s="3">
        <f>I113/$D113</f>
        <v>0.47058823529411764</v>
      </c>
      <c r="X113" s="3"/>
      <c r="Y113" s="3"/>
      <c r="Z113" s="3"/>
      <c r="AA113" s="3"/>
    </row>
    <row r="114" spans="1:27" x14ac:dyDescent="0.25">
      <c r="A114" s="52"/>
      <c r="B114" s="51"/>
      <c r="C114" s="4">
        <v>2022</v>
      </c>
      <c r="D114" s="4">
        <v>9</v>
      </c>
      <c r="E114" s="4">
        <v>6</v>
      </c>
      <c r="F114" s="4">
        <v>4</v>
      </c>
      <c r="G114" s="4">
        <v>3</v>
      </c>
      <c r="H114" s="4">
        <v>3</v>
      </c>
      <c r="O114" s="52"/>
      <c r="P114" s="51"/>
      <c r="Q114" s="4">
        <v>2022</v>
      </c>
      <c r="R114" s="4">
        <v>9</v>
      </c>
      <c r="S114" s="3">
        <f t="shared" si="10"/>
        <v>0.66666666666666663</v>
      </c>
      <c r="T114" s="3">
        <f t="shared" si="11"/>
        <v>0.44444444444444442</v>
      </c>
      <c r="U114" s="3">
        <f>G114/$D114</f>
        <v>0.33333333333333331</v>
      </c>
      <c r="V114" s="3">
        <f>H114/$D114</f>
        <v>0.33333333333333331</v>
      </c>
      <c r="W114" s="3"/>
      <c r="X114" s="3"/>
      <c r="Y114" s="3"/>
      <c r="Z114" s="3"/>
      <c r="AA114" s="3"/>
    </row>
    <row r="115" spans="1:27" x14ac:dyDescent="0.25">
      <c r="A115" s="52"/>
      <c r="B115" s="51"/>
      <c r="C115" s="4">
        <v>2023</v>
      </c>
      <c r="D115" s="4">
        <v>13</v>
      </c>
      <c r="E115" s="4">
        <v>11</v>
      </c>
      <c r="F115" s="4">
        <v>11</v>
      </c>
      <c r="G115" s="4">
        <v>10</v>
      </c>
      <c r="O115" s="52"/>
      <c r="P115" s="51"/>
      <c r="Q115" s="4">
        <v>2023</v>
      </c>
      <c r="R115" s="4">
        <v>13</v>
      </c>
      <c r="S115" s="3">
        <f t="shared" si="10"/>
        <v>0.84615384615384615</v>
      </c>
      <c r="T115" s="3">
        <f>F115/$D115</f>
        <v>0.84615384615384615</v>
      </c>
      <c r="U115" s="3">
        <f>G115/$D115</f>
        <v>0.76923076923076927</v>
      </c>
      <c r="V115" s="3"/>
      <c r="W115" s="3"/>
      <c r="X115" s="3"/>
      <c r="Y115" s="3"/>
      <c r="Z115" s="3"/>
      <c r="AA115" s="3"/>
    </row>
    <row r="116" spans="1:27" x14ac:dyDescent="0.25">
      <c r="A116" s="52"/>
      <c r="B116" s="51"/>
      <c r="C116" s="4">
        <v>2024</v>
      </c>
      <c r="D116" s="4">
        <v>14</v>
      </c>
      <c r="E116" s="4">
        <v>14</v>
      </c>
      <c r="F116" s="4">
        <v>13</v>
      </c>
      <c r="O116" s="52"/>
      <c r="P116" s="51"/>
      <c r="Q116" s="4">
        <v>2024</v>
      </c>
      <c r="R116" s="4">
        <v>14</v>
      </c>
      <c r="S116" s="3">
        <f>E116/$D116</f>
        <v>1</v>
      </c>
      <c r="T116" s="3">
        <f>F116/$D116</f>
        <v>0.9285714285714286</v>
      </c>
      <c r="U116" s="3"/>
      <c r="V116" s="3"/>
      <c r="W116" s="3"/>
      <c r="X116" s="3"/>
      <c r="Y116" s="3"/>
      <c r="Z116" s="3"/>
      <c r="AA116" s="3"/>
    </row>
    <row r="117" spans="1:27" x14ac:dyDescent="0.25">
      <c r="A117" s="52"/>
      <c r="B117" s="51"/>
      <c r="C117" s="4">
        <v>2025</v>
      </c>
      <c r="D117" s="4">
        <v>14</v>
      </c>
      <c r="E117" s="4">
        <v>12</v>
      </c>
      <c r="O117" s="52"/>
      <c r="P117" s="51"/>
      <c r="Q117" s="4">
        <v>2025</v>
      </c>
      <c r="R117" s="4">
        <f>D117</f>
        <v>14</v>
      </c>
      <c r="S117" s="3">
        <f>E117/$D117</f>
        <v>0.8571428571428571</v>
      </c>
      <c r="T117" s="3"/>
      <c r="U117" s="3"/>
      <c r="V117" s="3"/>
      <c r="W117" s="3"/>
      <c r="X117" s="3"/>
      <c r="Y117" s="3"/>
      <c r="Z117" s="3"/>
      <c r="AA117" s="3"/>
    </row>
    <row r="118" spans="1:27" x14ac:dyDescent="0.25">
      <c r="A118" s="52"/>
      <c r="B118" s="51" t="s">
        <v>111</v>
      </c>
      <c r="C118" s="4">
        <v>2016</v>
      </c>
      <c r="D118" s="4">
        <v>3</v>
      </c>
      <c r="E118" s="4">
        <v>2</v>
      </c>
      <c r="F118" s="4">
        <v>2</v>
      </c>
      <c r="G118" s="4">
        <v>2</v>
      </c>
      <c r="H118" s="4">
        <v>2</v>
      </c>
      <c r="I118" s="4">
        <v>2</v>
      </c>
      <c r="J118" s="4">
        <v>1</v>
      </c>
      <c r="K118" s="4">
        <v>0</v>
      </c>
      <c r="L118" s="4">
        <v>1</v>
      </c>
      <c r="M118" s="4">
        <v>1</v>
      </c>
      <c r="O118" s="52"/>
      <c r="P118" s="51" t="s">
        <v>111</v>
      </c>
      <c r="Q118" s="4">
        <v>2016</v>
      </c>
      <c r="R118" s="4">
        <v>3</v>
      </c>
      <c r="S118" s="3">
        <f t="shared" si="10"/>
        <v>0.66666666666666663</v>
      </c>
      <c r="T118" s="3">
        <f t="shared" si="11"/>
        <v>0.66666666666666663</v>
      </c>
      <c r="U118" s="3">
        <f t="shared" si="12"/>
        <v>0.66666666666666663</v>
      </c>
      <c r="V118" s="3">
        <f t="shared" si="13"/>
        <v>0.66666666666666663</v>
      </c>
      <c r="W118" s="3">
        <f t="shared" si="14"/>
        <v>0.66666666666666663</v>
      </c>
      <c r="X118" s="3">
        <f t="shared" si="15"/>
        <v>0.33333333333333331</v>
      </c>
      <c r="Y118" s="3">
        <f t="shared" si="16"/>
        <v>0</v>
      </c>
      <c r="Z118" s="3">
        <f t="shared" si="17"/>
        <v>0.33333333333333331</v>
      </c>
      <c r="AA118" s="3">
        <f t="shared" si="18"/>
        <v>0.33333333333333331</v>
      </c>
    </row>
    <row r="119" spans="1:27" x14ac:dyDescent="0.25">
      <c r="A119" s="52"/>
      <c r="B119" s="51"/>
      <c r="C119" s="4">
        <v>2017</v>
      </c>
      <c r="D119" s="4">
        <v>2</v>
      </c>
      <c r="E119" s="4">
        <v>2</v>
      </c>
      <c r="F119" s="4">
        <v>1</v>
      </c>
      <c r="G119" s="4">
        <v>1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O119" s="52"/>
      <c r="P119" s="51"/>
      <c r="Q119" s="4">
        <v>2017</v>
      </c>
      <c r="R119" s="4">
        <v>2</v>
      </c>
      <c r="S119" s="3">
        <f t="shared" si="10"/>
        <v>1</v>
      </c>
      <c r="T119" s="3">
        <f t="shared" si="11"/>
        <v>0.5</v>
      </c>
      <c r="U119" s="3">
        <f t="shared" si="12"/>
        <v>0.5</v>
      </c>
      <c r="V119" s="3">
        <f t="shared" si="13"/>
        <v>0</v>
      </c>
      <c r="W119" s="3">
        <f t="shared" si="14"/>
        <v>0</v>
      </c>
      <c r="X119" s="3">
        <f t="shared" si="15"/>
        <v>0</v>
      </c>
      <c r="Y119" s="3">
        <f t="shared" si="16"/>
        <v>0</v>
      </c>
      <c r="Z119" s="3">
        <f>L119/$D119</f>
        <v>0</v>
      </c>
      <c r="AA119" s="3">
        <f>M119/$D119</f>
        <v>0</v>
      </c>
    </row>
    <row r="120" spans="1:27" x14ac:dyDescent="0.25">
      <c r="A120" s="52"/>
      <c r="B120" s="51"/>
      <c r="C120" s="4">
        <v>2018</v>
      </c>
      <c r="D120" s="4">
        <v>5</v>
      </c>
      <c r="E120" s="4">
        <v>5</v>
      </c>
      <c r="F120" s="4">
        <v>4</v>
      </c>
      <c r="G120" s="4">
        <v>4</v>
      </c>
      <c r="H120" s="4">
        <v>3</v>
      </c>
      <c r="I120" s="4">
        <v>1</v>
      </c>
      <c r="J120" s="4">
        <v>3</v>
      </c>
      <c r="K120" s="4">
        <v>2</v>
      </c>
      <c r="L120" s="4">
        <v>2</v>
      </c>
      <c r="O120" s="52"/>
      <c r="P120" s="51"/>
      <c r="Q120" s="4">
        <v>2018</v>
      </c>
      <c r="R120" s="4">
        <v>5</v>
      </c>
      <c r="S120" s="3">
        <f t="shared" si="10"/>
        <v>1</v>
      </c>
      <c r="T120" s="3">
        <f t="shared" si="11"/>
        <v>0.8</v>
      </c>
      <c r="U120" s="3">
        <f t="shared" si="12"/>
        <v>0.8</v>
      </c>
      <c r="V120" s="3">
        <f t="shared" si="13"/>
        <v>0.6</v>
      </c>
      <c r="W120" s="3">
        <f t="shared" si="14"/>
        <v>0.2</v>
      </c>
      <c r="X120" s="3">
        <f t="shared" si="15"/>
        <v>0.6</v>
      </c>
      <c r="Y120" s="3">
        <f>K120/$D120</f>
        <v>0.4</v>
      </c>
      <c r="Z120" s="3">
        <f>L120/$D120</f>
        <v>0.4</v>
      </c>
      <c r="AA120" s="3"/>
    </row>
    <row r="121" spans="1:27" x14ac:dyDescent="0.25">
      <c r="A121" s="52"/>
      <c r="B121" s="51"/>
      <c r="C121" s="4">
        <v>2019</v>
      </c>
      <c r="D121" s="4">
        <v>3</v>
      </c>
      <c r="E121" s="4">
        <v>3</v>
      </c>
      <c r="F121" s="4">
        <v>3</v>
      </c>
      <c r="G121" s="4">
        <v>3</v>
      </c>
      <c r="H121" s="4">
        <v>2</v>
      </c>
      <c r="I121" s="4">
        <v>1</v>
      </c>
      <c r="J121" s="4">
        <v>2</v>
      </c>
      <c r="K121" s="4">
        <v>2</v>
      </c>
      <c r="O121" s="52"/>
      <c r="P121" s="51"/>
      <c r="Q121" s="4">
        <v>2019</v>
      </c>
      <c r="R121" s="4">
        <v>3</v>
      </c>
      <c r="S121" s="3">
        <f t="shared" si="10"/>
        <v>1</v>
      </c>
      <c r="T121" s="3">
        <f t="shared" si="11"/>
        <v>1</v>
      </c>
      <c r="U121" s="3">
        <f t="shared" si="12"/>
        <v>1</v>
      </c>
      <c r="V121" s="3">
        <f t="shared" si="13"/>
        <v>0.66666666666666663</v>
      </c>
      <c r="W121" s="3">
        <f t="shared" si="14"/>
        <v>0.33333333333333331</v>
      </c>
      <c r="X121" s="3">
        <f>J121/$D121</f>
        <v>0.66666666666666663</v>
      </c>
      <c r="Y121" s="3">
        <f>K121/$D121</f>
        <v>0.66666666666666663</v>
      </c>
      <c r="Z121" s="3"/>
      <c r="AA121" s="3"/>
    </row>
    <row r="122" spans="1:27" x14ac:dyDescent="0.25">
      <c r="A122" s="52"/>
      <c r="B122" s="51"/>
      <c r="C122" s="4">
        <v>2020</v>
      </c>
      <c r="D122" s="4">
        <v>15</v>
      </c>
      <c r="E122" s="4">
        <v>10</v>
      </c>
      <c r="F122" s="4">
        <v>9</v>
      </c>
      <c r="G122" s="4">
        <v>8</v>
      </c>
      <c r="H122" s="4">
        <v>7</v>
      </c>
      <c r="I122" s="4">
        <v>6</v>
      </c>
      <c r="J122" s="4">
        <v>5</v>
      </c>
      <c r="O122" s="52"/>
      <c r="P122" s="51"/>
      <c r="Q122" s="4">
        <v>2020</v>
      </c>
      <c r="R122" s="4">
        <v>15</v>
      </c>
      <c r="S122" s="3">
        <f t="shared" si="10"/>
        <v>0.66666666666666663</v>
      </c>
      <c r="T122" s="3">
        <f t="shared" si="11"/>
        <v>0.6</v>
      </c>
      <c r="U122" s="3">
        <f t="shared" si="12"/>
        <v>0.53333333333333333</v>
      </c>
      <c r="V122" s="3">
        <f t="shared" si="13"/>
        <v>0.46666666666666667</v>
      </c>
      <c r="W122" s="3">
        <f>I122/$D122</f>
        <v>0.4</v>
      </c>
      <c r="X122" s="3">
        <f>J122/$D122</f>
        <v>0.33333333333333331</v>
      </c>
      <c r="Y122" s="3"/>
      <c r="Z122" s="3"/>
      <c r="AA122" s="3"/>
    </row>
    <row r="123" spans="1:27" x14ac:dyDescent="0.25">
      <c r="A123" s="52"/>
      <c r="B123" s="51"/>
      <c r="C123" s="4">
        <v>2021</v>
      </c>
      <c r="D123" s="4">
        <v>4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O123" s="52"/>
      <c r="P123" s="51"/>
      <c r="Q123" s="4">
        <v>2021</v>
      </c>
      <c r="R123" s="4">
        <v>4</v>
      </c>
      <c r="S123" s="3">
        <f t="shared" si="10"/>
        <v>0.25</v>
      </c>
      <c r="T123" s="3">
        <f t="shared" si="11"/>
        <v>0.25</v>
      </c>
      <c r="U123" s="3">
        <f t="shared" si="12"/>
        <v>0.25</v>
      </c>
      <c r="V123" s="3">
        <f>H123/$D123</f>
        <v>0.25</v>
      </c>
      <c r="W123" s="3">
        <f>I123/$D123</f>
        <v>0.25</v>
      </c>
      <c r="X123" s="3"/>
      <c r="Y123" s="3"/>
      <c r="Z123" s="3"/>
      <c r="AA123" s="3"/>
    </row>
    <row r="124" spans="1:27" x14ac:dyDescent="0.25">
      <c r="A124" s="52"/>
      <c r="B124" s="51"/>
      <c r="C124" s="4">
        <v>2023</v>
      </c>
      <c r="D124" s="4">
        <v>4</v>
      </c>
      <c r="E124" s="4">
        <v>3</v>
      </c>
      <c r="F124" s="4">
        <v>2</v>
      </c>
      <c r="G124" s="4">
        <v>1</v>
      </c>
      <c r="O124" s="52"/>
      <c r="P124" s="51"/>
      <c r="Q124" s="4">
        <v>2023</v>
      </c>
      <c r="R124" s="4">
        <v>4</v>
      </c>
      <c r="S124" s="3">
        <f t="shared" si="10"/>
        <v>0.75</v>
      </c>
      <c r="T124" s="3">
        <f>F124/$D124</f>
        <v>0.5</v>
      </c>
      <c r="U124" s="3">
        <f>G124/$D124</f>
        <v>0.25</v>
      </c>
      <c r="V124" s="3"/>
      <c r="W124" s="3"/>
      <c r="X124" s="3"/>
      <c r="Y124" s="3"/>
      <c r="Z124" s="3"/>
      <c r="AA124" s="3"/>
    </row>
    <row r="125" spans="1:27" x14ac:dyDescent="0.25">
      <c r="A125" s="52"/>
      <c r="B125" s="51"/>
      <c r="C125" s="4">
        <v>2024</v>
      </c>
      <c r="D125" s="4">
        <v>1</v>
      </c>
      <c r="E125" s="4">
        <v>0</v>
      </c>
      <c r="F125" s="4">
        <v>0</v>
      </c>
      <c r="O125" s="52"/>
      <c r="P125" s="51"/>
      <c r="Q125" s="4">
        <v>2024</v>
      </c>
      <c r="R125" s="4">
        <v>1</v>
      </c>
      <c r="S125" s="3">
        <f>E125/$D125</f>
        <v>0</v>
      </c>
      <c r="T125" s="3">
        <f>F125/$D125</f>
        <v>0</v>
      </c>
      <c r="U125" s="3"/>
      <c r="V125" s="3"/>
      <c r="W125" s="3"/>
      <c r="X125" s="3"/>
      <c r="Y125" s="3"/>
      <c r="Z125" s="3"/>
      <c r="AA125" s="3"/>
    </row>
    <row r="126" spans="1:27" x14ac:dyDescent="0.25">
      <c r="A126" s="52"/>
      <c r="B126" s="51"/>
      <c r="C126" s="4">
        <v>2025</v>
      </c>
      <c r="D126" s="4">
        <v>1</v>
      </c>
      <c r="E126" s="4">
        <v>1</v>
      </c>
      <c r="O126" s="52"/>
      <c r="P126" s="51"/>
      <c r="Q126" s="4">
        <v>2025</v>
      </c>
      <c r="R126" s="4">
        <f>D126</f>
        <v>1</v>
      </c>
      <c r="S126" s="3">
        <f>E126/$D126</f>
        <v>1</v>
      </c>
      <c r="T126" s="3"/>
      <c r="U126" s="3"/>
      <c r="V126" s="3"/>
      <c r="W126" s="3"/>
      <c r="X126" s="3"/>
      <c r="Y126" s="3"/>
      <c r="Z126" s="3"/>
      <c r="AA126" s="3"/>
    </row>
    <row r="127" spans="1:27" x14ac:dyDescent="0.25">
      <c r="A127" s="52" t="s">
        <v>113</v>
      </c>
      <c r="B127" s="52" t="s">
        <v>114</v>
      </c>
      <c r="C127" s="4">
        <v>2016</v>
      </c>
      <c r="D127" s="4">
        <v>6</v>
      </c>
      <c r="E127" s="4">
        <v>5</v>
      </c>
      <c r="F127" s="4">
        <v>5</v>
      </c>
      <c r="G127" s="4">
        <v>5</v>
      </c>
      <c r="H127" s="4">
        <v>5</v>
      </c>
      <c r="I127" s="4">
        <v>5</v>
      </c>
      <c r="J127" s="4">
        <v>4</v>
      </c>
      <c r="K127" s="4">
        <v>4</v>
      </c>
      <c r="L127" s="4">
        <v>4</v>
      </c>
      <c r="M127" s="4">
        <v>4</v>
      </c>
      <c r="O127" s="52" t="s">
        <v>113</v>
      </c>
      <c r="P127" s="52" t="s">
        <v>114</v>
      </c>
      <c r="Q127" s="4">
        <v>2016</v>
      </c>
      <c r="R127" s="4">
        <v>6</v>
      </c>
      <c r="S127" s="3">
        <f t="shared" si="10"/>
        <v>0.83333333333333337</v>
      </c>
      <c r="T127" s="3">
        <f t="shared" si="11"/>
        <v>0.83333333333333337</v>
      </c>
      <c r="U127" s="3">
        <f t="shared" si="12"/>
        <v>0.83333333333333337</v>
      </c>
      <c r="V127" s="3">
        <f t="shared" si="13"/>
        <v>0.83333333333333337</v>
      </c>
      <c r="W127" s="3">
        <f t="shared" si="14"/>
        <v>0.83333333333333337</v>
      </c>
      <c r="X127" s="3">
        <f t="shared" si="15"/>
        <v>0.66666666666666663</v>
      </c>
      <c r="Y127" s="3">
        <f t="shared" si="16"/>
        <v>0.66666666666666663</v>
      </c>
      <c r="Z127" s="3">
        <f t="shared" si="17"/>
        <v>0.66666666666666663</v>
      </c>
      <c r="AA127" s="3">
        <f t="shared" si="18"/>
        <v>0.66666666666666663</v>
      </c>
    </row>
    <row r="128" spans="1:27" x14ac:dyDescent="0.25">
      <c r="A128" s="52"/>
      <c r="B128" s="52"/>
      <c r="C128" s="4">
        <v>2017</v>
      </c>
      <c r="D128" s="4">
        <v>7</v>
      </c>
      <c r="E128" s="4">
        <v>5</v>
      </c>
      <c r="F128" s="4">
        <v>5</v>
      </c>
      <c r="G128" s="4">
        <v>3</v>
      </c>
      <c r="H128" s="4">
        <v>3</v>
      </c>
      <c r="I128" s="4">
        <v>3</v>
      </c>
      <c r="J128" s="4">
        <v>2</v>
      </c>
      <c r="K128" s="4">
        <v>0</v>
      </c>
      <c r="L128" s="4">
        <v>0</v>
      </c>
      <c r="M128" s="4">
        <v>0</v>
      </c>
      <c r="O128" s="52"/>
      <c r="P128" s="52"/>
      <c r="Q128" s="4">
        <v>2017</v>
      </c>
      <c r="R128" s="4">
        <v>7</v>
      </c>
      <c r="S128" s="3">
        <f t="shared" si="10"/>
        <v>0.7142857142857143</v>
      </c>
      <c r="T128" s="3">
        <f t="shared" si="11"/>
        <v>0.7142857142857143</v>
      </c>
      <c r="U128" s="3">
        <f t="shared" si="12"/>
        <v>0.42857142857142855</v>
      </c>
      <c r="V128" s="3">
        <f t="shared" si="13"/>
        <v>0.42857142857142855</v>
      </c>
      <c r="W128" s="3">
        <f t="shared" si="14"/>
        <v>0.42857142857142855</v>
      </c>
      <c r="X128" s="3">
        <f t="shared" si="15"/>
        <v>0.2857142857142857</v>
      </c>
      <c r="Y128" s="3">
        <f t="shared" si="16"/>
        <v>0</v>
      </c>
      <c r="Z128" s="3">
        <f>L128/$D128</f>
        <v>0</v>
      </c>
      <c r="AA128" s="3">
        <f>M128/$D128</f>
        <v>0</v>
      </c>
    </row>
    <row r="129" spans="1:27" x14ac:dyDescent="0.25">
      <c r="A129" s="52"/>
      <c r="B129" s="52"/>
      <c r="C129" s="4">
        <v>2018</v>
      </c>
      <c r="D129" s="4">
        <v>14</v>
      </c>
      <c r="E129" s="4">
        <v>10</v>
      </c>
      <c r="F129" s="4">
        <v>11</v>
      </c>
      <c r="G129" s="4">
        <v>10</v>
      </c>
      <c r="H129" s="4">
        <v>11</v>
      </c>
      <c r="I129" s="4">
        <v>10</v>
      </c>
      <c r="J129" s="4">
        <v>10</v>
      </c>
      <c r="K129" s="4">
        <v>8</v>
      </c>
      <c r="L129" s="4">
        <v>6</v>
      </c>
      <c r="O129" s="52"/>
      <c r="P129" s="52"/>
      <c r="Q129" s="4">
        <v>2018</v>
      </c>
      <c r="R129" s="4">
        <v>14</v>
      </c>
      <c r="S129" s="3">
        <f t="shared" si="10"/>
        <v>0.7142857142857143</v>
      </c>
      <c r="T129" s="3">
        <f t="shared" si="11"/>
        <v>0.7857142857142857</v>
      </c>
      <c r="U129" s="3">
        <f t="shared" si="12"/>
        <v>0.7142857142857143</v>
      </c>
      <c r="V129" s="3">
        <f t="shared" si="13"/>
        <v>0.7857142857142857</v>
      </c>
      <c r="W129" s="3">
        <f t="shared" si="14"/>
        <v>0.7142857142857143</v>
      </c>
      <c r="X129" s="3">
        <f t="shared" si="15"/>
        <v>0.7142857142857143</v>
      </c>
      <c r="Y129" s="3">
        <f>K129/$D129</f>
        <v>0.5714285714285714</v>
      </c>
      <c r="Z129" s="3">
        <f>L129/$D129</f>
        <v>0.42857142857142855</v>
      </c>
      <c r="AA129" s="3"/>
    </row>
    <row r="130" spans="1:27" x14ac:dyDescent="0.25">
      <c r="A130" s="52"/>
      <c r="B130" s="52"/>
      <c r="C130" s="4">
        <v>2019</v>
      </c>
      <c r="D130" s="4">
        <v>8</v>
      </c>
      <c r="E130" s="4">
        <v>6</v>
      </c>
      <c r="F130" s="4">
        <v>5</v>
      </c>
      <c r="G130" s="4">
        <v>6</v>
      </c>
      <c r="H130" s="4">
        <v>5</v>
      </c>
      <c r="I130" s="4">
        <v>3</v>
      </c>
      <c r="J130" s="4">
        <v>3</v>
      </c>
      <c r="K130" s="4">
        <v>3</v>
      </c>
      <c r="O130" s="52"/>
      <c r="P130" s="52"/>
      <c r="Q130" s="4">
        <v>2019</v>
      </c>
      <c r="R130" s="4">
        <v>8</v>
      </c>
      <c r="S130" s="3">
        <f t="shared" si="10"/>
        <v>0.75</v>
      </c>
      <c r="T130" s="3">
        <f t="shared" si="11"/>
        <v>0.625</v>
      </c>
      <c r="U130" s="3">
        <f t="shared" si="12"/>
        <v>0.75</v>
      </c>
      <c r="V130" s="3">
        <f t="shared" si="13"/>
        <v>0.625</v>
      </c>
      <c r="W130" s="3">
        <f t="shared" si="14"/>
        <v>0.375</v>
      </c>
      <c r="X130" s="3">
        <f>J130/$D130</f>
        <v>0.375</v>
      </c>
      <c r="Y130" s="3">
        <f>K130/$D130</f>
        <v>0.375</v>
      </c>
      <c r="Z130" s="3"/>
      <c r="AA130" s="3"/>
    </row>
    <row r="131" spans="1:27" x14ac:dyDescent="0.25">
      <c r="A131" s="52"/>
      <c r="B131" s="52"/>
      <c r="C131" s="4">
        <v>2020</v>
      </c>
      <c r="D131" s="4">
        <v>8</v>
      </c>
      <c r="E131" s="4">
        <v>7</v>
      </c>
      <c r="F131" s="4">
        <v>5</v>
      </c>
      <c r="G131" s="4">
        <v>5</v>
      </c>
      <c r="H131" s="4">
        <v>5</v>
      </c>
      <c r="I131" s="4">
        <v>4</v>
      </c>
      <c r="J131" s="4">
        <v>4</v>
      </c>
      <c r="O131" s="52"/>
      <c r="P131" s="52"/>
      <c r="Q131" s="4">
        <v>2020</v>
      </c>
      <c r="R131" s="4">
        <v>8</v>
      </c>
      <c r="S131" s="3">
        <f t="shared" si="10"/>
        <v>0.875</v>
      </c>
      <c r="T131" s="3">
        <f t="shared" si="11"/>
        <v>0.625</v>
      </c>
      <c r="U131" s="3">
        <f t="shared" si="12"/>
        <v>0.625</v>
      </c>
      <c r="V131" s="3">
        <f t="shared" si="13"/>
        <v>0.625</v>
      </c>
      <c r="W131" s="3">
        <f>I131/$D131</f>
        <v>0.5</v>
      </c>
      <c r="X131" s="3">
        <f>J131/$D131</f>
        <v>0.5</v>
      </c>
      <c r="Y131" s="3"/>
      <c r="Z131" s="3"/>
      <c r="AA131" s="3"/>
    </row>
    <row r="132" spans="1:27" x14ac:dyDescent="0.25">
      <c r="A132" s="52"/>
      <c r="B132" s="52"/>
      <c r="C132" s="4">
        <v>2021</v>
      </c>
      <c r="D132" s="4">
        <v>5</v>
      </c>
      <c r="E132" s="4">
        <v>5</v>
      </c>
      <c r="F132" s="4">
        <v>5</v>
      </c>
      <c r="G132" s="4">
        <v>5</v>
      </c>
      <c r="H132" s="4">
        <v>5</v>
      </c>
      <c r="I132" s="4">
        <v>5</v>
      </c>
      <c r="O132" s="52"/>
      <c r="P132" s="52"/>
      <c r="Q132" s="4">
        <v>2021</v>
      </c>
      <c r="R132" s="4">
        <v>5</v>
      </c>
      <c r="S132" s="3">
        <f t="shared" si="10"/>
        <v>1</v>
      </c>
      <c r="T132" s="3">
        <f t="shared" si="11"/>
        <v>1</v>
      </c>
      <c r="U132" s="3">
        <f t="shared" si="12"/>
        <v>1</v>
      </c>
      <c r="V132" s="3">
        <f>H132/$D132</f>
        <v>1</v>
      </c>
      <c r="W132" s="3">
        <f>I132/$D132</f>
        <v>1</v>
      </c>
      <c r="X132" s="3"/>
      <c r="Y132" s="3"/>
      <c r="Z132" s="3"/>
      <c r="AA132" s="3"/>
    </row>
    <row r="133" spans="1:27" x14ac:dyDescent="0.25">
      <c r="A133" s="52"/>
      <c r="B133" s="52"/>
      <c r="C133" s="4">
        <v>2022</v>
      </c>
      <c r="D133" s="4">
        <v>4</v>
      </c>
      <c r="E133" s="4">
        <v>1</v>
      </c>
      <c r="F133" s="4">
        <v>2</v>
      </c>
      <c r="G133" s="4">
        <v>2</v>
      </c>
      <c r="H133" s="4">
        <v>3</v>
      </c>
      <c r="O133" s="52"/>
      <c r="P133" s="52"/>
      <c r="Q133" s="4">
        <v>2022</v>
      </c>
      <c r="R133" s="4">
        <v>4</v>
      </c>
      <c r="S133" s="3">
        <f t="shared" si="10"/>
        <v>0.25</v>
      </c>
      <c r="T133" s="3">
        <f t="shared" si="11"/>
        <v>0.5</v>
      </c>
      <c r="U133" s="3">
        <f>G133/$D133</f>
        <v>0.5</v>
      </c>
      <c r="V133" s="3">
        <f>H133/$D133</f>
        <v>0.75</v>
      </c>
      <c r="W133" s="3"/>
      <c r="X133" s="3"/>
      <c r="Y133" s="3"/>
      <c r="Z133" s="3"/>
      <c r="AA133" s="3"/>
    </row>
    <row r="134" spans="1:27" x14ac:dyDescent="0.25">
      <c r="A134" s="52"/>
      <c r="B134" s="52"/>
      <c r="C134" s="4">
        <v>2023</v>
      </c>
      <c r="D134" s="4">
        <v>5</v>
      </c>
      <c r="E134" s="4">
        <v>4</v>
      </c>
      <c r="F134" s="4">
        <v>4</v>
      </c>
      <c r="G134" s="4">
        <v>4</v>
      </c>
      <c r="O134" s="52"/>
      <c r="P134" s="52"/>
      <c r="Q134" s="4">
        <v>2023</v>
      </c>
      <c r="R134" s="4">
        <v>5</v>
      </c>
      <c r="S134" s="3">
        <f t="shared" si="10"/>
        <v>0.8</v>
      </c>
      <c r="T134" s="3">
        <f>F134/$D134</f>
        <v>0.8</v>
      </c>
      <c r="U134" s="3">
        <f>G134/$D134</f>
        <v>0.8</v>
      </c>
      <c r="V134" s="3"/>
      <c r="W134" s="3"/>
      <c r="X134" s="3"/>
      <c r="Y134" s="3"/>
      <c r="Z134" s="3"/>
      <c r="AA134" s="3"/>
    </row>
    <row r="135" spans="1:27" x14ac:dyDescent="0.25">
      <c r="A135" s="52"/>
      <c r="B135" s="52"/>
      <c r="C135" s="4">
        <v>2024</v>
      </c>
      <c r="D135" s="4">
        <v>4</v>
      </c>
      <c r="E135" s="4">
        <v>3</v>
      </c>
      <c r="F135" s="4">
        <v>3</v>
      </c>
      <c r="O135" s="52"/>
      <c r="P135" s="52"/>
      <c r="Q135" s="4">
        <v>2024</v>
      </c>
      <c r="R135" s="4">
        <v>4</v>
      </c>
      <c r="S135" s="3">
        <f>E135/$D135</f>
        <v>0.75</v>
      </c>
      <c r="T135" s="3">
        <f>F135/$D135</f>
        <v>0.75</v>
      </c>
      <c r="U135" s="3"/>
      <c r="V135" s="3"/>
      <c r="W135" s="3"/>
      <c r="X135" s="3"/>
      <c r="Y135" s="3"/>
      <c r="Z135" s="3"/>
      <c r="AA135" s="3"/>
    </row>
    <row r="136" spans="1:27" x14ac:dyDescent="0.25">
      <c r="A136" s="52"/>
      <c r="B136" s="52"/>
      <c r="C136" s="4">
        <v>2025</v>
      </c>
      <c r="D136" s="4">
        <v>10</v>
      </c>
      <c r="E136" s="4">
        <v>7</v>
      </c>
      <c r="O136" s="52"/>
      <c r="P136" s="52"/>
      <c r="Q136" s="4">
        <v>2025</v>
      </c>
      <c r="R136" s="4">
        <f>D136</f>
        <v>10</v>
      </c>
      <c r="S136" s="3">
        <f>E136/$D136</f>
        <v>0.7</v>
      </c>
      <c r="T136" s="3"/>
      <c r="U136" s="3"/>
      <c r="V136" s="3"/>
      <c r="W136" s="3"/>
      <c r="X136" s="3"/>
      <c r="Y136" s="3"/>
      <c r="Z136" s="3"/>
      <c r="AA136" s="3"/>
    </row>
    <row r="137" spans="1:27" x14ac:dyDescent="0.25">
      <c r="A137" s="52"/>
      <c r="B137" s="52" t="s">
        <v>118</v>
      </c>
      <c r="C137" s="4">
        <v>2016</v>
      </c>
      <c r="D137" s="4">
        <v>3</v>
      </c>
      <c r="E137" s="4">
        <v>2</v>
      </c>
      <c r="F137" s="4">
        <v>2</v>
      </c>
      <c r="G137" s="4">
        <v>2</v>
      </c>
      <c r="H137" s="4">
        <v>2</v>
      </c>
      <c r="I137" s="4">
        <v>2</v>
      </c>
      <c r="J137" s="4">
        <v>2</v>
      </c>
      <c r="K137" s="4">
        <v>1</v>
      </c>
      <c r="L137" s="4">
        <v>0</v>
      </c>
      <c r="M137" s="4">
        <v>0</v>
      </c>
      <c r="O137" s="52"/>
      <c r="P137" s="52" t="s">
        <v>118</v>
      </c>
      <c r="Q137" s="4">
        <v>2016</v>
      </c>
      <c r="R137" s="4">
        <v>3</v>
      </c>
      <c r="S137" s="3">
        <f t="shared" si="10"/>
        <v>0.66666666666666663</v>
      </c>
      <c r="T137" s="3">
        <f t="shared" si="11"/>
        <v>0.66666666666666663</v>
      </c>
      <c r="U137" s="3">
        <f t="shared" si="12"/>
        <v>0.66666666666666663</v>
      </c>
      <c r="V137" s="3">
        <f t="shared" si="13"/>
        <v>0.66666666666666663</v>
      </c>
      <c r="W137" s="3">
        <f t="shared" si="14"/>
        <v>0.66666666666666663</v>
      </c>
      <c r="X137" s="3">
        <f t="shared" si="15"/>
        <v>0.66666666666666663</v>
      </c>
      <c r="Y137" s="3">
        <f t="shared" si="16"/>
        <v>0.33333333333333331</v>
      </c>
      <c r="Z137" s="3">
        <f t="shared" si="17"/>
        <v>0</v>
      </c>
      <c r="AA137" s="3">
        <f t="shared" si="18"/>
        <v>0</v>
      </c>
    </row>
    <row r="138" spans="1:27" x14ac:dyDescent="0.25">
      <c r="A138" s="52"/>
      <c r="B138" s="52"/>
      <c r="C138" s="4">
        <v>2017</v>
      </c>
      <c r="D138" s="4">
        <v>5</v>
      </c>
      <c r="E138" s="4">
        <v>5</v>
      </c>
      <c r="F138" s="4">
        <v>4</v>
      </c>
      <c r="G138" s="4">
        <v>3</v>
      </c>
      <c r="H138" s="4">
        <v>4</v>
      </c>
      <c r="I138" s="4">
        <v>4</v>
      </c>
      <c r="J138" s="4">
        <v>4</v>
      </c>
      <c r="K138" s="4">
        <v>3</v>
      </c>
      <c r="L138" s="4">
        <v>3</v>
      </c>
      <c r="M138" s="4">
        <v>1</v>
      </c>
      <c r="O138" s="52"/>
      <c r="P138" s="52"/>
      <c r="Q138" s="4">
        <v>2017</v>
      </c>
      <c r="R138" s="4">
        <v>5</v>
      </c>
      <c r="S138" s="3">
        <f t="shared" si="10"/>
        <v>1</v>
      </c>
      <c r="T138" s="3">
        <f t="shared" si="11"/>
        <v>0.8</v>
      </c>
      <c r="U138" s="3">
        <f t="shared" si="12"/>
        <v>0.6</v>
      </c>
      <c r="V138" s="3">
        <f t="shared" si="13"/>
        <v>0.8</v>
      </c>
      <c r="W138" s="3">
        <f t="shared" si="14"/>
        <v>0.8</v>
      </c>
      <c r="X138" s="3">
        <f t="shared" si="15"/>
        <v>0.8</v>
      </c>
      <c r="Y138" s="3">
        <f t="shared" si="16"/>
        <v>0.6</v>
      </c>
      <c r="Z138" s="3">
        <f>L138/$D138</f>
        <v>0.6</v>
      </c>
      <c r="AA138" s="3">
        <f>M138/$D138</f>
        <v>0.2</v>
      </c>
    </row>
    <row r="139" spans="1:27" x14ac:dyDescent="0.25">
      <c r="A139" s="52"/>
      <c r="B139" s="52"/>
      <c r="C139" s="4">
        <v>2018</v>
      </c>
      <c r="D139" s="4">
        <v>5</v>
      </c>
      <c r="E139" s="4">
        <v>3</v>
      </c>
      <c r="F139" s="4">
        <v>4</v>
      </c>
      <c r="G139" s="4">
        <v>4</v>
      </c>
      <c r="H139" s="4">
        <v>4</v>
      </c>
      <c r="I139" s="4">
        <v>2</v>
      </c>
      <c r="J139" s="4">
        <v>3</v>
      </c>
      <c r="K139" s="4">
        <v>2</v>
      </c>
      <c r="L139" s="4">
        <v>2</v>
      </c>
      <c r="O139" s="52"/>
      <c r="P139" s="52"/>
      <c r="Q139" s="4">
        <v>2018</v>
      </c>
      <c r="R139" s="4">
        <v>5</v>
      </c>
      <c r="S139" s="3">
        <f t="shared" si="10"/>
        <v>0.6</v>
      </c>
      <c r="T139" s="3">
        <f t="shared" si="11"/>
        <v>0.8</v>
      </c>
      <c r="U139" s="3">
        <f t="shared" si="12"/>
        <v>0.8</v>
      </c>
      <c r="V139" s="3">
        <f t="shared" si="13"/>
        <v>0.8</v>
      </c>
      <c r="W139" s="3">
        <f t="shared" si="14"/>
        <v>0.4</v>
      </c>
      <c r="X139" s="3">
        <f t="shared" si="15"/>
        <v>0.6</v>
      </c>
      <c r="Y139" s="3">
        <f>K139/$D139</f>
        <v>0.4</v>
      </c>
      <c r="Z139" s="3">
        <f>L139/$D139</f>
        <v>0.4</v>
      </c>
      <c r="AA139" s="3"/>
    </row>
    <row r="140" spans="1:27" x14ac:dyDescent="0.25">
      <c r="A140" s="52"/>
      <c r="B140" s="52"/>
      <c r="C140" s="4">
        <v>2019</v>
      </c>
      <c r="D140" s="4">
        <v>8</v>
      </c>
      <c r="E140" s="4">
        <v>5</v>
      </c>
      <c r="F140" s="4">
        <v>3</v>
      </c>
      <c r="G140" s="4">
        <v>4</v>
      </c>
      <c r="H140" s="4">
        <v>4</v>
      </c>
      <c r="I140" s="4">
        <v>3</v>
      </c>
      <c r="J140" s="4">
        <v>4</v>
      </c>
      <c r="K140" s="4">
        <v>3</v>
      </c>
      <c r="O140" s="52"/>
      <c r="P140" s="52"/>
      <c r="Q140" s="4">
        <v>2019</v>
      </c>
      <c r="R140" s="4">
        <v>8</v>
      </c>
      <c r="S140" s="3">
        <f t="shared" si="10"/>
        <v>0.625</v>
      </c>
      <c r="T140" s="3">
        <f t="shared" si="11"/>
        <v>0.375</v>
      </c>
      <c r="U140" s="3">
        <f t="shared" si="12"/>
        <v>0.5</v>
      </c>
      <c r="V140" s="3">
        <f t="shared" si="13"/>
        <v>0.5</v>
      </c>
      <c r="W140" s="3">
        <f t="shared" si="14"/>
        <v>0.375</v>
      </c>
      <c r="X140" s="3">
        <f>J140/$D140</f>
        <v>0.5</v>
      </c>
      <c r="Y140" s="3">
        <f>K140/$D140</f>
        <v>0.375</v>
      </c>
      <c r="Z140" s="3"/>
      <c r="AA140" s="3"/>
    </row>
    <row r="141" spans="1:27" x14ac:dyDescent="0.25">
      <c r="A141" s="52"/>
      <c r="B141" s="52"/>
      <c r="C141" s="4">
        <v>2020</v>
      </c>
      <c r="D141" s="4">
        <v>7</v>
      </c>
      <c r="E141" s="4">
        <v>5</v>
      </c>
      <c r="F141" s="4">
        <v>7</v>
      </c>
      <c r="G141" s="4">
        <v>5</v>
      </c>
      <c r="H141" s="4">
        <v>5</v>
      </c>
      <c r="I141" s="4">
        <v>6</v>
      </c>
      <c r="J141" s="4">
        <v>6</v>
      </c>
      <c r="O141" s="52"/>
      <c r="P141" s="52"/>
      <c r="Q141" s="4">
        <v>2020</v>
      </c>
      <c r="R141" s="4">
        <v>7</v>
      </c>
      <c r="S141" s="3">
        <f t="shared" si="10"/>
        <v>0.7142857142857143</v>
      </c>
      <c r="T141" s="3">
        <f t="shared" si="11"/>
        <v>1</v>
      </c>
      <c r="U141" s="3">
        <f t="shared" si="12"/>
        <v>0.7142857142857143</v>
      </c>
      <c r="V141" s="3">
        <f t="shared" si="13"/>
        <v>0.7142857142857143</v>
      </c>
      <c r="W141" s="3">
        <f>I141/$D141</f>
        <v>0.8571428571428571</v>
      </c>
      <c r="X141" s="3">
        <f>J141/$D141</f>
        <v>0.8571428571428571</v>
      </c>
      <c r="Y141" s="3"/>
      <c r="Z141" s="3"/>
      <c r="AA141" s="3"/>
    </row>
    <row r="142" spans="1:27" x14ac:dyDescent="0.25">
      <c r="A142" s="52"/>
      <c r="B142" s="52"/>
      <c r="C142" s="4">
        <v>2021</v>
      </c>
      <c r="D142" s="4">
        <v>5</v>
      </c>
      <c r="E142" s="4">
        <v>4</v>
      </c>
      <c r="F142" s="4">
        <v>4</v>
      </c>
      <c r="G142" s="4">
        <v>4</v>
      </c>
      <c r="H142" s="4">
        <v>4</v>
      </c>
      <c r="I142" s="4">
        <v>3</v>
      </c>
      <c r="O142" s="52"/>
      <c r="P142" s="52"/>
      <c r="Q142" s="4">
        <v>2021</v>
      </c>
      <c r="R142" s="4">
        <v>5</v>
      </c>
      <c r="S142" s="3">
        <f t="shared" si="10"/>
        <v>0.8</v>
      </c>
      <c r="T142" s="3">
        <f t="shared" si="11"/>
        <v>0.8</v>
      </c>
      <c r="U142" s="3">
        <f t="shared" si="12"/>
        <v>0.8</v>
      </c>
      <c r="V142" s="3">
        <f>H142/$D142</f>
        <v>0.8</v>
      </c>
      <c r="W142" s="3">
        <f>I142/$D142</f>
        <v>0.6</v>
      </c>
      <c r="X142" s="3"/>
      <c r="Y142" s="3"/>
      <c r="Z142" s="3"/>
      <c r="AA142" s="3"/>
    </row>
    <row r="143" spans="1:27" x14ac:dyDescent="0.25">
      <c r="A143" s="52"/>
      <c r="B143" s="52"/>
      <c r="C143" s="4">
        <v>2022</v>
      </c>
      <c r="D143" s="4">
        <v>8</v>
      </c>
      <c r="E143" s="4">
        <v>8</v>
      </c>
      <c r="F143" s="4">
        <v>7</v>
      </c>
      <c r="G143" s="4">
        <v>7</v>
      </c>
      <c r="H143" s="4">
        <v>5</v>
      </c>
      <c r="O143" s="52"/>
      <c r="P143" s="52"/>
      <c r="Q143" s="4">
        <v>2022</v>
      </c>
      <c r="R143" s="4">
        <v>8</v>
      </c>
      <c r="S143" s="3">
        <f t="shared" si="10"/>
        <v>1</v>
      </c>
      <c r="T143" s="3">
        <f t="shared" si="11"/>
        <v>0.875</v>
      </c>
      <c r="U143" s="3">
        <f>G143/$D143</f>
        <v>0.875</v>
      </c>
      <c r="V143" s="3">
        <f>H143/$D143</f>
        <v>0.625</v>
      </c>
      <c r="W143" s="3"/>
      <c r="X143" s="3"/>
      <c r="Y143" s="3"/>
      <c r="Z143" s="3"/>
      <c r="AA143" s="3"/>
    </row>
    <row r="144" spans="1:27" x14ac:dyDescent="0.25">
      <c r="A144" s="52"/>
      <c r="B144" s="52"/>
      <c r="C144" s="4">
        <v>2023</v>
      </c>
      <c r="D144" s="4">
        <v>3</v>
      </c>
      <c r="E144" s="4">
        <v>3</v>
      </c>
      <c r="F144" s="4">
        <v>3</v>
      </c>
      <c r="G144" s="4">
        <v>3</v>
      </c>
      <c r="O144" s="52"/>
      <c r="P144" s="52"/>
      <c r="Q144" s="4">
        <v>2023</v>
      </c>
      <c r="R144" s="4">
        <v>3</v>
      </c>
      <c r="S144" s="3">
        <f t="shared" si="10"/>
        <v>1</v>
      </c>
      <c r="T144" s="3">
        <f>F144/$D144</f>
        <v>1</v>
      </c>
      <c r="U144" s="3">
        <f>G144/$D144</f>
        <v>1</v>
      </c>
      <c r="V144" s="3"/>
      <c r="W144" s="3"/>
      <c r="X144" s="3"/>
      <c r="Y144" s="3"/>
      <c r="Z144" s="3"/>
      <c r="AA144" s="3"/>
    </row>
    <row r="145" spans="1:27" x14ac:dyDescent="0.25">
      <c r="A145" s="52"/>
      <c r="B145" s="52"/>
      <c r="C145" s="4">
        <v>2024</v>
      </c>
      <c r="D145" s="4">
        <v>9</v>
      </c>
      <c r="E145" s="4">
        <v>9</v>
      </c>
      <c r="F145" s="4">
        <v>9</v>
      </c>
      <c r="O145" s="52"/>
      <c r="P145" s="52"/>
      <c r="Q145" s="4">
        <v>2024</v>
      </c>
      <c r="R145" s="4">
        <v>9</v>
      </c>
      <c r="S145" s="3">
        <f>E145/$D145</f>
        <v>1</v>
      </c>
      <c r="T145" s="3">
        <f>F145/$D145</f>
        <v>1</v>
      </c>
      <c r="U145" s="3"/>
      <c r="V145" s="3"/>
      <c r="W145" s="3"/>
      <c r="X145" s="3"/>
      <c r="Y145" s="3"/>
      <c r="Z145" s="3"/>
      <c r="AA145" s="3"/>
    </row>
    <row r="146" spans="1:27" x14ac:dyDescent="0.25">
      <c r="A146" s="52"/>
      <c r="B146" s="52"/>
      <c r="C146" s="4">
        <v>2025</v>
      </c>
      <c r="D146" s="4">
        <v>8</v>
      </c>
      <c r="E146" s="4">
        <v>8</v>
      </c>
      <c r="O146" s="52"/>
      <c r="P146" s="52"/>
      <c r="Q146" s="4">
        <v>2025</v>
      </c>
      <c r="R146" s="4">
        <f>D146</f>
        <v>8</v>
      </c>
      <c r="S146" s="3">
        <f>E146/$D146</f>
        <v>1</v>
      </c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52"/>
      <c r="B147" s="51" t="s">
        <v>140</v>
      </c>
      <c r="C147" s="4">
        <v>2016</v>
      </c>
      <c r="D147" s="4">
        <v>7</v>
      </c>
      <c r="E147" s="4">
        <v>7</v>
      </c>
      <c r="F147" s="4">
        <v>7</v>
      </c>
      <c r="G147" s="4">
        <v>7</v>
      </c>
      <c r="H147" s="4">
        <v>5</v>
      </c>
      <c r="I147" s="4">
        <v>5</v>
      </c>
      <c r="J147" s="4">
        <v>3</v>
      </c>
      <c r="K147" s="4">
        <v>5</v>
      </c>
      <c r="L147" s="4">
        <v>4</v>
      </c>
      <c r="M147" s="4">
        <v>2</v>
      </c>
      <c r="O147" s="52"/>
      <c r="P147" s="51" t="s">
        <v>140</v>
      </c>
      <c r="Q147" s="4">
        <v>2016</v>
      </c>
      <c r="R147" s="4">
        <v>7</v>
      </c>
      <c r="S147" s="3">
        <f t="shared" si="10"/>
        <v>1</v>
      </c>
      <c r="T147" s="3">
        <f t="shared" si="11"/>
        <v>1</v>
      </c>
      <c r="U147" s="3">
        <f t="shared" si="12"/>
        <v>1</v>
      </c>
      <c r="V147" s="3">
        <f t="shared" si="13"/>
        <v>0.7142857142857143</v>
      </c>
      <c r="W147" s="3">
        <f t="shared" si="14"/>
        <v>0.7142857142857143</v>
      </c>
      <c r="X147" s="3">
        <f t="shared" si="15"/>
        <v>0.42857142857142855</v>
      </c>
      <c r="Y147" s="3">
        <f t="shared" si="16"/>
        <v>0.7142857142857143</v>
      </c>
      <c r="Z147" s="3">
        <f t="shared" si="17"/>
        <v>0.5714285714285714</v>
      </c>
      <c r="AA147" s="3">
        <f>M147/D147</f>
        <v>0.2857142857142857</v>
      </c>
    </row>
    <row r="148" spans="1:27" x14ac:dyDescent="0.25">
      <c r="A148" s="52"/>
      <c r="B148" s="51"/>
      <c r="C148" s="4">
        <v>2017</v>
      </c>
      <c r="D148" s="4">
        <v>4</v>
      </c>
      <c r="E148" s="4">
        <v>2</v>
      </c>
      <c r="F148" s="4">
        <v>2</v>
      </c>
      <c r="G148" s="4">
        <v>2</v>
      </c>
      <c r="H148" s="4">
        <v>2</v>
      </c>
      <c r="I148" s="4">
        <v>2</v>
      </c>
      <c r="J148" s="4">
        <v>2</v>
      </c>
      <c r="K148" s="4">
        <v>2</v>
      </c>
      <c r="L148" s="4">
        <v>2</v>
      </c>
      <c r="M148" s="4">
        <v>2</v>
      </c>
      <c r="O148" s="52"/>
      <c r="P148" s="51"/>
      <c r="Q148" s="4">
        <v>2017</v>
      </c>
      <c r="R148" s="4">
        <v>4</v>
      </c>
      <c r="S148" s="3">
        <f t="shared" si="10"/>
        <v>0.5</v>
      </c>
      <c r="T148" s="3">
        <f t="shared" si="11"/>
        <v>0.5</v>
      </c>
      <c r="U148" s="3">
        <f t="shared" si="12"/>
        <v>0.5</v>
      </c>
      <c r="V148" s="3">
        <f t="shared" si="13"/>
        <v>0.5</v>
      </c>
      <c r="W148" s="3">
        <f t="shared" si="14"/>
        <v>0.5</v>
      </c>
      <c r="X148" s="3">
        <f t="shared" si="15"/>
        <v>0.5</v>
      </c>
      <c r="Y148" s="3">
        <f t="shared" si="16"/>
        <v>0.5</v>
      </c>
      <c r="Z148" s="3">
        <f>L148/$D148</f>
        <v>0.5</v>
      </c>
      <c r="AA148" s="3">
        <f>M148/$D148</f>
        <v>0.5</v>
      </c>
    </row>
    <row r="149" spans="1:27" x14ac:dyDescent="0.25">
      <c r="A149" s="52"/>
      <c r="B149" s="51"/>
      <c r="C149" s="4">
        <v>2018</v>
      </c>
      <c r="D149" s="4">
        <v>5</v>
      </c>
      <c r="E149" s="4">
        <v>4</v>
      </c>
      <c r="F149" s="4">
        <v>4</v>
      </c>
      <c r="G149" s="4">
        <v>4</v>
      </c>
      <c r="H149" s="4">
        <v>4</v>
      </c>
      <c r="I149" s="4">
        <v>4</v>
      </c>
      <c r="J149" s="4">
        <v>3</v>
      </c>
      <c r="K149" s="4">
        <v>3</v>
      </c>
      <c r="L149" s="4">
        <v>2</v>
      </c>
      <c r="O149" s="52"/>
      <c r="P149" s="51"/>
      <c r="Q149" s="4">
        <v>2018</v>
      </c>
      <c r="R149" s="4">
        <v>5</v>
      </c>
      <c r="S149" s="3">
        <f t="shared" si="10"/>
        <v>0.8</v>
      </c>
      <c r="T149" s="3">
        <f t="shared" si="11"/>
        <v>0.8</v>
      </c>
      <c r="U149" s="3">
        <f t="shared" si="12"/>
        <v>0.8</v>
      </c>
      <c r="V149" s="3">
        <f t="shared" si="13"/>
        <v>0.8</v>
      </c>
      <c r="W149" s="3">
        <f t="shared" si="14"/>
        <v>0.8</v>
      </c>
      <c r="X149" s="3">
        <f t="shared" si="15"/>
        <v>0.6</v>
      </c>
      <c r="Y149" s="3">
        <f>K149/$D149</f>
        <v>0.6</v>
      </c>
      <c r="Z149" s="3">
        <f>L149/$D149</f>
        <v>0.4</v>
      </c>
      <c r="AA149" s="3"/>
    </row>
    <row r="150" spans="1:27" x14ac:dyDescent="0.25">
      <c r="A150" s="52"/>
      <c r="B150" s="51"/>
      <c r="C150" s="4">
        <v>2019</v>
      </c>
      <c r="D150" s="4">
        <v>9</v>
      </c>
      <c r="E150" s="4">
        <v>9</v>
      </c>
      <c r="F150" s="4">
        <v>8</v>
      </c>
      <c r="G150" s="4">
        <v>7</v>
      </c>
      <c r="H150" s="4">
        <v>7</v>
      </c>
      <c r="I150" s="4">
        <v>7</v>
      </c>
      <c r="J150" s="4">
        <v>6</v>
      </c>
      <c r="K150" s="4">
        <v>6</v>
      </c>
      <c r="O150" s="52"/>
      <c r="P150" s="51"/>
      <c r="Q150" s="4">
        <v>2019</v>
      </c>
      <c r="R150" s="4">
        <v>9</v>
      </c>
      <c r="S150" s="3">
        <f t="shared" si="10"/>
        <v>1</v>
      </c>
      <c r="T150" s="3">
        <f t="shared" si="11"/>
        <v>0.88888888888888884</v>
      </c>
      <c r="U150" s="3">
        <f t="shared" si="12"/>
        <v>0.77777777777777779</v>
      </c>
      <c r="V150" s="3">
        <f t="shared" si="13"/>
        <v>0.77777777777777779</v>
      </c>
      <c r="W150" s="3">
        <f t="shared" si="14"/>
        <v>0.77777777777777779</v>
      </c>
      <c r="X150" s="3">
        <f>J150/$D150</f>
        <v>0.66666666666666663</v>
      </c>
      <c r="Y150" s="3">
        <f>K150/$D150</f>
        <v>0.66666666666666663</v>
      </c>
      <c r="Z150" s="4"/>
      <c r="AA150" s="3"/>
    </row>
    <row r="151" spans="1:27" x14ac:dyDescent="0.25">
      <c r="A151" s="52"/>
      <c r="B151" s="51"/>
      <c r="C151" s="4">
        <v>2020</v>
      </c>
      <c r="D151" s="4">
        <v>8</v>
      </c>
      <c r="E151" s="4">
        <v>7</v>
      </c>
      <c r="F151" s="4">
        <v>8</v>
      </c>
      <c r="G151" s="4">
        <v>7</v>
      </c>
      <c r="H151" s="4">
        <v>7</v>
      </c>
      <c r="I151" s="4">
        <v>7</v>
      </c>
      <c r="J151" s="4">
        <v>3</v>
      </c>
      <c r="O151" s="52"/>
      <c r="P151" s="51"/>
      <c r="Q151" s="4">
        <v>2020</v>
      </c>
      <c r="R151" s="4">
        <v>8</v>
      </c>
      <c r="S151" s="3">
        <f t="shared" si="10"/>
        <v>0.875</v>
      </c>
      <c r="T151" s="3">
        <f t="shared" si="11"/>
        <v>1</v>
      </c>
      <c r="U151" s="3">
        <f t="shared" si="12"/>
        <v>0.875</v>
      </c>
      <c r="V151" s="3">
        <f t="shared" si="13"/>
        <v>0.875</v>
      </c>
      <c r="W151" s="3">
        <f>I151/$D151</f>
        <v>0.875</v>
      </c>
      <c r="X151" s="3">
        <f>J151/$D151</f>
        <v>0.375</v>
      </c>
      <c r="Y151" s="4"/>
      <c r="Z151" s="4"/>
      <c r="AA151" s="3"/>
    </row>
    <row r="152" spans="1:27" x14ac:dyDescent="0.25">
      <c r="A152" s="52"/>
      <c r="B152" s="51"/>
      <c r="C152" s="4">
        <v>2021</v>
      </c>
      <c r="D152" s="4">
        <v>9</v>
      </c>
      <c r="E152" s="4">
        <v>7</v>
      </c>
      <c r="F152" s="4">
        <v>7</v>
      </c>
      <c r="G152" s="4">
        <v>7</v>
      </c>
      <c r="H152" s="4">
        <v>6</v>
      </c>
      <c r="I152" s="4">
        <v>6</v>
      </c>
      <c r="O152" s="52"/>
      <c r="P152" s="51"/>
      <c r="Q152" s="4">
        <v>2021</v>
      </c>
      <c r="R152" s="4">
        <v>9</v>
      </c>
      <c r="S152" s="3">
        <f t="shared" si="10"/>
        <v>0.77777777777777779</v>
      </c>
      <c r="T152" s="3">
        <f t="shared" si="11"/>
        <v>0.77777777777777779</v>
      </c>
      <c r="U152" s="3">
        <f t="shared" si="12"/>
        <v>0.77777777777777779</v>
      </c>
      <c r="V152" s="3">
        <f>H152/$D152</f>
        <v>0.66666666666666663</v>
      </c>
      <c r="W152" s="3">
        <f>I152/$D152</f>
        <v>0.66666666666666663</v>
      </c>
      <c r="X152" s="4"/>
      <c r="Y152" s="4"/>
      <c r="Z152" s="4"/>
      <c r="AA152" s="3"/>
    </row>
    <row r="153" spans="1:27" x14ac:dyDescent="0.25">
      <c r="A153" s="52"/>
      <c r="B153" s="51"/>
      <c r="C153" s="4">
        <v>2022</v>
      </c>
      <c r="D153" s="4">
        <v>6</v>
      </c>
      <c r="E153" s="4">
        <v>6</v>
      </c>
      <c r="F153" s="4">
        <v>6</v>
      </c>
      <c r="G153" s="4">
        <v>6</v>
      </c>
      <c r="H153" s="4">
        <v>6</v>
      </c>
      <c r="O153" s="52"/>
      <c r="P153" s="51"/>
      <c r="Q153" s="4">
        <v>2022</v>
      </c>
      <c r="R153" s="4">
        <v>6</v>
      </c>
      <c r="S153" s="3">
        <f t="shared" si="10"/>
        <v>1</v>
      </c>
      <c r="T153" s="3">
        <f t="shared" si="11"/>
        <v>1</v>
      </c>
      <c r="U153" s="3">
        <f>G153/$D153</f>
        <v>1</v>
      </c>
      <c r="V153" s="3">
        <f>H153/$D153</f>
        <v>1</v>
      </c>
      <c r="W153" s="4"/>
      <c r="X153" s="4"/>
      <c r="Y153" s="4"/>
      <c r="Z153" s="4"/>
      <c r="AA153" s="3"/>
    </row>
    <row r="154" spans="1:27" x14ac:dyDescent="0.25">
      <c r="A154" s="52"/>
      <c r="B154" s="51"/>
      <c r="C154" s="4">
        <v>2023</v>
      </c>
      <c r="D154" s="4">
        <v>5</v>
      </c>
      <c r="E154" s="4">
        <v>5</v>
      </c>
      <c r="F154" s="4">
        <v>5</v>
      </c>
      <c r="G154" s="4">
        <v>4</v>
      </c>
      <c r="O154" s="52"/>
      <c r="P154" s="51"/>
      <c r="Q154" s="4">
        <v>2023</v>
      </c>
      <c r="R154" s="4">
        <v>5</v>
      </c>
      <c r="S154" s="3">
        <f t="shared" si="10"/>
        <v>1</v>
      </c>
      <c r="T154" s="3">
        <f>F154/$D154</f>
        <v>1</v>
      </c>
      <c r="U154" s="3">
        <f>G154/$D154</f>
        <v>0.8</v>
      </c>
      <c r="V154" s="4"/>
      <c r="W154" s="4"/>
      <c r="X154" s="4"/>
      <c r="Y154" s="4"/>
      <c r="Z154" s="4"/>
      <c r="AA154" s="4"/>
    </row>
    <row r="155" spans="1:27" x14ac:dyDescent="0.25">
      <c r="A155" s="52"/>
      <c r="B155" s="51"/>
      <c r="C155" s="4">
        <v>2024</v>
      </c>
      <c r="D155" s="4">
        <v>5</v>
      </c>
      <c r="E155" s="4">
        <v>4</v>
      </c>
      <c r="F155" s="4">
        <v>3</v>
      </c>
      <c r="O155" s="52"/>
      <c r="P155" s="51"/>
      <c r="Q155" s="4">
        <v>2024</v>
      </c>
      <c r="R155" s="4">
        <v>5</v>
      </c>
      <c r="S155" s="3">
        <f>E155/$D155</f>
        <v>0.8</v>
      </c>
      <c r="T155" s="3">
        <f>F155/$D155</f>
        <v>0.6</v>
      </c>
      <c r="U155" s="4"/>
      <c r="V155" s="4"/>
      <c r="W155" s="4"/>
      <c r="X155" s="4"/>
      <c r="Y155" s="4"/>
      <c r="Z155" s="4"/>
      <c r="AA155" s="4"/>
    </row>
    <row r="156" spans="1:27" x14ac:dyDescent="0.25">
      <c r="A156" s="52"/>
      <c r="B156" s="51"/>
      <c r="C156" s="4">
        <v>2025</v>
      </c>
      <c r="D156" s="4">
        <v>5</v>
      </c>
      <c r="E156" s="4">
        <v>3</v>
      </c>
      <c r="O156" s="52"/>
      <c r="P156" s="51"/>
      <c r="Q156" s="4">
        <v>2025</v>
      </c>
      <c r="R156" s="4">
        <f>D156</f>
        <v>5</v>
      </c>
      <c r="S156" s="3">
        <f>E156/$D156</f>
        <v>0.6</v>
      </c>
      <c r="T156" s="4"/>
      <c r="U156" s="4"/>
      <c r="V156" s="4"/>
      <c r="W156" s="4"/>
      <c r="X156" s="4"/>
      <c r="Y156" s="4"/>
      <c r="Z156" s="4"/>
      <c r="AA156" s="4"/>
    </row>
  </sheetData>
  <mergeCells count="60">
    <mergeCell ref="P44:P45"/>
    <mergeCell ref="O98:O126"/>
    <mergeCell ref="P127:P136"/>
    <mergeCell ref="P137:P146"/>
    <mergeCell ref="P147:P156"/>
    <mergeCell ref="O127:O156"/>
    <mergeCell ref="O76:O97"/>
    <mergeCell ref="O24:O75"/>
    <mergeCell ref="P76:P77"/>
    <mergeCell ref="P118:P126"/>
    <mergeCell ref="O7:AA7"/>
    <mergeCell ref="O8:AA8"/>
    <mergeCell ref="O9:AA9"/>
    <mergeCell ref="A1:M1"/>
    <mergeCell ref="A2:M2"/>
    <mergeCell ref="A3:M3"/>
    <mergeCell ref="A4:M4"/>
    <mergeCell ref="A6:M6"/>
    <mergeCell ref="O1:AA1"/>
    <mergeCell ref="O2:AA2"/>
    <mergeCell ref="O3:AA3"/>
    <mergeCell ref="O4:AA4"/>
    <mergeCell ref="O6:AA6"/>
    <mergeCell ref="B44:B45"/>
    <mergeCell ref="B46:B55"/>
    <mergeCell ref="B56:B65"/>
    <mergeCell ref="A7:M7"/>
    <mergeCell ref="A8:M8"/>
    <mergeCell ref="A9:M9"/>
    <mergeCell ref="B12:B19"/>
    <mergeCell ref="B20:B23"/>
    <mergeCell ref="A12:A23"/>
    <mergeCell ref="B24:B33"/>
    <mergeCell ref="B34:B43"/>
    <mergeCell ref="A24:A75"/>
    <mergeCell ref="B66:B75"/>
    <mergeCell ref="A76:A97"/>
    <mergeCell ref="B76:B77"/>
    <mergeCell ref="B108:B117"/>
    <mergeCell ref="B118:B126"/>
    <mergeCell ref="A98:A126"/>
    <mergeCell ref="B78:B87"/>
    <mergeCell ref="B88:B97"/>
    <mergeCell ref="B98:B107"/>
    <mergeCell ref="B127:B136"/>
    <mergeCell ref="B137:B146"/>
    <mergeCell ref="B147:B156"/>
    <mergeCell ref="A127:A156"/>
    <mergeCell ref="P12:P19"/>
    <mergeCell ref="P20:P23"/>
    <mergeCell ref="O12:O23"/>
    <mergeCell ref="P24:P33"/>
    <mergeCell ref="P34:P43"/>
    <mergeCell ref="P46:P55"/>
    <mergeCell ref="P56:P65"/>
    <mergeCell ref="P66:P75"/>
    <mergeCell ref="P78:P87"/>
    <mergeCell ref="P88:P97"/>
    <mergeCell ref="P98:P107"/>
    <mergeCell ref="P108:P117"/>
  </mergeCells>
  <hyperlinks>
    <hyperlink ref="A5" location="Contenido!A1" display="Regresar" xr:uid="{8C3CC0C7-ADE6-498B-A1E5-EB939675D3A7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Contenido</vt:lpstr>
      <vt:lpstr>Glosario</vt:lpstr>
      <vt:lpstr>Retención Maestría</vt:lpstr>
      <vt:lpstr>Retención Doctorado</vt:lpstr>
      <vt:lpstr>Retención Juris Doctor</vt:lpstr>
      <vt:lpstr>Retención Maestría Programa</vt:lpstr>
      <vt:lpstr>Retención Doctorado Programa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Mattei Ramos</dc:creator>
  <cp:keywords/>
  <dc:description/>
  <cp:lastModifiedBy>Roberto D Martinez</cp:lastModifiedBy>
  <cp:revision/>
  <dcterms:created xsi:type="dcterms:W3CDTF">2025-10-23T19:16:56Z</dcterms:created>
  <dcterms:modified xsi:type="dcterms:W3CDTF">2026-10-21T13:26:31Z</dcterms:modified>
  <cp:category/>
  <cp:contentStatus/>
</cp:coreProperties>
</file>