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IIA\Downloads\OneDrive_2026-10-21\04. Octubre2026 Adicional 2.0\"/>
    </mc:Choice>
  </mc:AlternateContent>
  <xr:revisionPtr revIDLastSave="0" documentId="8_{99F21151-E7E5-4F70-8C49-76E8DEB51FA5}" xr6:coauthVersionLast="47" xr6:coauthVersionMax="47" xr10:uidLastSave="{00000000-0000-0000-0000-000000000000}"/>
  <bookViews>
    <workbookView xWindow="-28920" yWindow="-120" windowWidth="29040" windowHeight="15840" tabRatio="869" xr2:uid="{00000000-000D-0000-FFFF-FFFF00000000}"/>
  </bookViews>
  <sheets>
    <sheet name="Contenido" sheetId="13" r:id="rId1"/>
    <sheet name="Glosario" sheetId="20" r:id="rId2"/>
    <sheet name="RetenciónRecintoSubgraduado" sheetId="14" r:id="rId3"/>
    <sheet name="RetencionRecintoMaestria" sheetId="21" r:id="rId4"/>
    <sheet name="RetencionRecintoDoctorado" sheetId="22" r:id="rId5"/>
    <sheet name="RetencionJurisDoctor" sheetId="2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0" i="26" l="1"/>
  <c r="Q29" i="26"/>
  <c r="P29" i="26"/>
  <c r="R28" i="26"/>
  <c r="Q28" i="26"/>
  <c r="P28" i="26"/>
  <c r="S27" i="26"/>
  <c r="R27" i="26"/>
  <c r="Q27" i="26"/>
  <c r="P27" i="26"/>
  <c r="T26" i="26"/>
  <c r="S26" i="26"/>
  <c r="R26" i="26"/>
  <c r="Q26" i="26"/>
  <c r="P26" i="26"/>
  <c r="U25" i="26"/>
  <c r="T25" i="26"/>
  <c r="S25" i="26"/>
  <c r="R25" i="26"/>
  <c r="Q25" i="26"/>
  <c r="P25" i="26"/>
  <c r="V24" i="26"/>
  <c r="U24" i="26"/>
  <c r="T24" i="26"/>
  <c r="S24" i="26"/>
  <c r="R24" i="26"/>
  <c r="Q24" i="26"/>
  <c r="P24" i="26"/>
  <c r="W23" i="26"/>
  <c r="V23" i="26"/>
  <c r="U23" i="26"/>
  <c r="T23" i="26"/>
  <c r="S23" i="26"/>
  <c r="R23" i="26"/>
  <c r="Q23" i="26"/>
  <c r="P23" i="26"/>
  <c r="X22" i="26"/>
  <c r="W22" i="26"/>
  <c r="V22" i="26"/>
  <c r="U22" i="26"/>
  <c r="T22" i="26"/>
  <c r="S22" i="26"/>
  <c r="R22" i="26"/>
  <c r="Q22" i="26"/>
  <c r="P22" i="26"/>
  <c r="X21" i="26"/>
  <c r="W21" i="26"/>
  <c r="V21" i="26"/>
  <c r="U21" i="26"/>
  <c r="T21" i="26"/>
  <c r="S21" i="26"/>
  <c r="R21" i="26"/>
  <c r="Q21" i="26"/>
  <c r="P21" i="26"/>
  <c r="X20" i="26"/>
  <c r="W20" i="26"/>
  <c r="V20" i="26"/>
  <c r="U20" i="26"/>
  <c r="T20" i="26"/>
  <c r="S20" i="26"/>
  <c r="R20" i="26"/>
  <c r="Q20" i="26"/>
  <c r="P20" i="26"/>
  <c r="X19" i="26"/>
  <c r="W19" i="26"/>
  <c r="V19" i="26"/>
  <c r="U19" i="26"/>
  <c r="T19" i="26"/>
  <c r="S19" i="26"/>
  <c r="R19" i="26"/>
  <c r="Q19" i="26"/>
  <c r="P19" i="26"/>
  <c r="X18" i="26"/>
  <c r="W18" i="26"/>
  <c r="V18" i="26"/>
  <c r="U18" i="26"/>
  <c r="T18" i="26"/>
  <c r="S18" i="26"/>
  <c r="R18" i="26"/>
  <c r="Q18" i="26"/>
  <c r="P18" i="26"/>
  <c r="X17" i="26"/>
  <c r="W17" i="26"/>
  <c r="V17" i="26"/>
  <c r="U17" i="26"/>
  <c r="T17" i="26"/>
  <c r="S17" i="26"/>
  <c r="R17" i="26"/>
  <c r="Q17" i="26"/>
  <c r="P17" i="26"/>
  <c r="X16" i="26"/>
  <c r="W16" i="26"/>
  <c r="V16" i="26"/>
  <c r="U16" i="26"/>
  <c r="T16" i="26"/>
  <c r="S16" i="26"/>
  <c r="R16" i="26"/>
  <c r="Q16" i="26"/>
  <c r="P16" i="26"/>
  <c r="X15" i="26"/>
  <c r="W15" i="26"/>
  <c r="V15" i="26"/>
  <c r="U15" i="26"/>
  <c r="T15" i="26"/>
  <c r="S15" i="26"/>
  <c r="R15" i="26"/>
  <c r="Q15" i="26"/>
  <c r="P15" i="26"/>
  <c r="X14" i="26"/>
  <c r="W14" i="26"/>
  <c r="V14" i="26"/>
  <c r="U14" i="26"/>
  <c r="T14" i="26"/>
  <c r="S14" i="26"/>
  <c r="R14" i="26"/>
  <c r="Q14" i="26"/>
  <c r="P14" i="26"/>
  <c r="X13" i="26"/>
  <c r="W13" i="26"/>
  <c r="V13" i="26"/>
  <c r="U13" i="26"/>
  <c r="T13" i="26"/>
  <c r="S13" i="26"/>
  <c r="R13" i="26"/>
  <c r="Q13" i="26"/>
  <c r="P13" i="26"/>
  <c r="X12" i="26"/>
  <c r="W12" i="26"/>
  <c r="V12" i="26"/>
  <c r="U12" i="26"/>
  <c r="T12" i="26"/>
  <c r="S12" i="26"/>
  <c r="R12" i="26"/>
  <c r="Q12" i="26"/>
  <c r="P12" i="26"/>
  <c r="O30" i="21"/>
  <c r="P29" i="21"/>
  <c r="O29" i="21"/>
  <c r="Q28" i="21"/>
  <c r="P28" i="21"/>
  <c r="O28" i="21"/>
  <c r="R27" i="21"/>
  <c r="Q27" i="21"/>
  <c r="P27" i="21"/>
  <c r="O27" i="21"/>
  <c r="S26" i="21"/>
  <c r="R26" i="21"/>
  <c r="Q26" i="21"/>
  <c r="P26" i="21"/>
  <c r="O26" i="21"/>
  <c r="T25" i="21"/>
  <c r="S25" i="21"/>
  <c r="R25" i="21"/>
  <c r="Q25" i="21"/>
  <c r="P25" i="21"/>
  <c r="O25" i="21"/>
  <c r="U24" i="21"/>
  <c r="T24" i="21"/>
  <c r="S24" i="21"/>
  <c r="R24" i="21"/>
  <c r="Q24" i="21"/>
  <c r="P24" i="21"/>
  <c r="O24" i="21"/>
  <c r="V23" i="21"/>
  <c r="U23" i="21"/>
  <c r="T23" i="21"/>
  <c r="S23" i="21"/>
  <c r="R23" i="21"/>
  <c r="Q23" i="21"/>
  <c r="P23" i="21"/>
  <c r="O23" i="21"/>
  <c r="W22" i="21"/>
  <c r="V22" i="21"/>
  <c r="U22" i="21"/>
  <c r="T22" i="21"/>
  <c r="S22" i="21"/>
  <c r="R22" i="21"/>
  <c r="Q22" i="21"/>
  <c r="P22" i="21"/>
  <c r="O22" i="21"/>
  <c r="W21" i="21"/>
  <c r="V21" i="21"/>
  <c r="U21" i="21"/>
  <c r="T21" i="21"/>
  <c r="S21" i="21"/>
  <c r="R21" i="21"/>
  <c r="Q21" i="21"/>
  <c r="P21" i="21"/>
  <c r="O21" i="21"/>
  <c r="W20" i="21"/>
  <c r="V20" i="21"/>
  <c r="U20" i="21"/>
  <c r="T20" i="21"/>
  <c r="S20" i="21"/>
  <c r="R20" i="21"/>
  <c r="Q20" i="21"/>
  <c r="P20" i="21"/>
  <c r="O20" i="21"/>
  <c r="W19" i="21"/>
  <c r="V19" i="21"/>
  <c r="U19" i="21"/>
  <c r="T19" i="21"/>
  <c r="S19" i="21"/>
  <c r="R19" i="21"/>
  <c r="Q19" i="21"/>
  <c r="P19" i="21"/>
  <c r="O19" i="21"/>
  <c r="W18" i="21"/>
  <c r="V18" i="21"/>
  <c r="U18" i="21"/>
  <c r="T18" i="21"/>
  <c r="S18" i="21"/>
  <c r="R18" i="21"/>
  <c r="Q18" i="21"/>
  <c r="P18" i="21"/>
  <c r="O18" i="21"/>
  <c r="W17" i="21"/>
  <c r="V17" i="21"/>
  <c r="U17" i="21"/>
  <c r="T17" i="21"/>
  <c r="S17" i="21"/>
  <c r="R17" i="21"/>
  <c r="Q17" i="21"/>
  <c r="P17" i="21"/>
  <c r="O17" i="21"/>
  <c r="W16" i="21"/>
  <c r="V16" i="21"/>
  <c r="U16" i="21"/>
  <c r="T16" i="21"/>
  <c r="S16" i="21"/>
  <c r="R16" i="21"/>
  <c r="Q16" i="21"/>
  <c r="P16" i="21"/>
  <c r="O16" i="21"/>
  <c r="W15" i="21"/>
  <c r="V15" i="21"/>
  <c r="U15" i="21"/>
  <c r="T15" i="21"/>
  <c r="S15" i="21"/>
  <c r="R15" i="21"/>
  <c r="Q15" i="21"/>
  <c r="P15" i="21"/>
  <c r="O15" i="21"/>
  <c r="W14" i="21"/>
  <c r="V14" i="21"/>
  <c r="U14" i="21"/>
  <c r="T14" i="21"/>
  <c r="S14" i="21"/>
  <c r="R14" i="21"/>
  <c r="Q14" i="21"/>
  <c r="P14" i="21"/>
  <c r="O14" i="21"/>
  <c r="W13" i="21"/>
  <c r="V13" i="21"/>
  <c r="U13" i="21"/>
  <c r="T13" i="21"/>
  <c r="S13" i="21"/>
  <c r="R13" i="21"/>
  <c r="Q13" i="21"/>
  <c r="P13" i="21"/>
  <c r="O13" i="21"/>
  <c r="W12" i="21"/>
  <c r="V12" i="21"/>
  <c r="U12" i="21"/>
  <c r="T12" i="21"/>
  <c r="S12" i="21"/>
  <c r="R12" i="21"/>
  <c r="Q12" i="21"/>
  <c r="P12" i="21"/>
  <c r="O12" i="21"/>
  <c r="O25" i="14"/>
  <c r="P24" i="14"/>
  <c r="O24" i="14"/>
  <c r="Q23" i="14"/>
  <c r="P23" i="14"/>
  <c r="O23" i="14"/>
  <c r="R22" i="14"/>
  <c r="Q22" i="14"/>
  <c r="P22" i="14"/>
  <c r="O22" i="14"/>
  <c r="S21" i="14"/>
  <c r="R21" i="14"/>
  <c r="Q21" i="14"/>
  <c r="P21" i="14"/>
  <c r="O21" i="14"/>
  <c r="T20" i="14"/>
  <c r="S20" i="14"/>
  <c r="R20" i="14"/>
  <c r="Q20" i="14"/>
  <c r="P20" i="14"/>
  <c r="O20" i="14"/>
  <c r="U19" i="14"/>
  <c r="T19" i="14"/>
  <c r="S19" i="14"/>
  <c r="R19" i="14"/>
  <c r="Q19" i="14"/>
  <c r="P19" i="14"/>
  <c r="O19" i="14"/>
  <c r="V18" i="14"/>
  <c r="U18" i="14"/>
  <c r="T18" i="14"/>
  <c r="S18" i="14"/>
  <c r="R18" i="14"/>
  <c r="Q18" i="14"/>
  <c r="P18" i="14"/>
  <c r="O18" i="14"/>
  <c r="W17" i="14"/>
  <c r="V17" i="14"/>
  <c r="U17" i="14"/>
  <c r="T17" i="14"/>
  <c r="S17" i="14"/>
  <c r="R17" i="14"/>
  <c r="Q17" i="14"/>
  <c r="P17" i="14"/>
  <c r="O17" i="14"/>
  <c r="W16" i="14"/>
  <c r="V16" i="14"/>
  <c r="U16" i="14"/>
  <c r="T16" i="14"/>
  <c r="S16" i="14"/>
  <c r="R16" i="14"/>
  <c r="Q16" i="14"/>
  <c r="P16" i="14"/>
  <c r="O16" i="14"/>
  <c r="W15" i="14"/>
  <c r="V15" i="14"/>
  <c r="U15" i="14"/>
  <c r="T15" i="14"/>
  <c r="S15" i="14"/>
  <c r="R15" i="14"/>
  <c r="Q15" i="14"/>
  <c r="P15" i="14"/>
  <c r="O15" i="14"/>
  <c r="W14" i="14"/>
  <c r="V14" i="14"/>
  <c r="U14" i="14"/>
  <c r="T14" i="14"/>
  <c r="S14" i="14"/>
  <c r="R14" i="14"/>
  <c r="Q14" i="14"/>
  <c r="P14" i="14"/>
  <c r="O14" i="14"/>
  <c r="W13" i="14"/>
  <c r="V13" i="14"/>
  <c r="U13" i="14"/>
  <c r="T13" i="14"/>
  <c r="S13" i="14"/>
  <c r="R13" i="14"/>
  <c r="Q13" i="14"/>
  <c r="P13" i="14"/>
  <c r="O13" i="14"/>
  <c r="W12" i="14"/>
  <c r="V12" i="14"/>
  <c r="U12" i="14"/>
  <c r="T12" i="14"/>
  <c r="S12" i="14"/>
  <c r="R12" i="14"/>
  <c r="Q12" i="14"/>
  <c r="P12" i="14"/>
  <c r="O12" i="14"/>
  <c r="O29" i="22"/>
  <c r="P28" i="22"/>
  <c r="O28" i="22"/>
  <c r="Q27" i="22"/>
  <c r="P27" i="22"/>
  <c r="O27" i="22"/>
  <c r="R26" i="22"/>
  <c r="Q26" i="22"/>
  <c r="P26" i="22"/>
  <c r="O26" i="22"/>
  <c r="S25" i="22"/>
  <c r="R25" i="22"/>
  <c r="Q25" i="22"/>
  <c r="P25" i="22"/>
  <c r="O25" i="22"/>
  <c r="T24" i="22"/>
  <c r="S24" i="22"/>
  <c r="R24" i="22"/>
  <c r="Q24" i="22"/>
  <c r="P24" i="22"/>
  <c r="O24" i="22"/>
  <c r="U23" i="22"/>
  <c r="T23" i="22"/>
  <c r="S23" i="22"/>
  <c r="R23" i="22"/>
  <c r="Q23" i="22"/>
  <c r="P23" i="22"/>
  <c r="O23" i="22"/>
  <c r="V22" i="22"/>
  <c r="U22" i="22"/>
  <c r="T22" i="22"/>
  <c r="S22" i="22"/>
  <c r="R22" i="22"/>
  <c r="Q22" i="22"/>
  <c r="P22" i="22"/>
  <c r="O22" i="22"/>
  <c r="W21" i="22"/>
  <c r="V21" i="22"/>
  <c r="U21" i="22"/>
  <c r="T21" i="22"/>
  <c r="S21" i="22"/>
  <c r="R21" i="22"/>
  <c r="Q21" i="22"/>
  <c r="P21" i="22"/>
  <c r="O21" i="22"/>
  <c r="W20" i="22"/>
  <c r="V20" i="22"/>
  <c r="U20" i="22"/>
  <c r="T20" i="22"/>
  <c r="S20" i="22"/>
  <c r="R20" i="22"/>
  <c r="Q20" i="22"/>
  <c r="P20" i="22"/>
  <c r="O20" i="22"/>
  <c r="W19" i="22"/>
  <c r="V19" i="22"/>
  <c r="U19" i="22"/>
  <c r="T19" i="22"/>
  <c r="S19" i="22"/>
  <c r="R19" i="22"/>
  <c r="Q19" i="22"/>
  <c r="P19" i="22"/>
  <c r="O19" i="22"/>
  <c r="W18" i="22"/>
  <c r="V18" i="22"/>
  <c r="U18" i="22"/>
  <c r="T18" i="22"/>
  <c r="S18" i="22"/>
  <c r="R18" i="22"/>
  <c r="Q18" i="22"/>
  <c r="P18" i="22"/>
  <c r="O18" i="22"/>
  <c r="W17" i="22"/>
  <c r="V17" i="22"/>
  <c r="U17" i="22"/>
  <c r="T17" i="22"/>
  <c r="S17" i="22"/>
  <c r="R17" i="22"/>
  <c r="Q17" i="22"/>
  <c r="P17" i="22"/>
  <c r="O17" i="22"/>
  <c r="W16" i="22"/>
  <c r="V16" i="22"/>
  <c r="U16" i="22"/>
  <c r="T16" i="22"/>
  <c r="S16" i="22"/>
  <c r="R16" i="22"/>
  <c r="Q16" i="22"/>
  <c r="P16" i="22"/>
  <c r="O16" i="22"/>
  <c r="W15" i="22"/>
  <c r="V15" i="22"/>
  <c r="U15" i="22"/>
  <c r="T15" i="22"/>
  <c r="S15" i="22"/>
  <c r="R15" i="22"/>
  <c r="Q15" i="22"/>
  <c r="P15" i="22"/>
  <c r="O15" i="22"/>
  <c r="W14" i="22"/>
  <c r="V14" i="22"/>
  <c r="U14" i="22"/>
  <c r="T14" i="22"/>
  <c r="S14" i="22"/>
  <c r="R14" i="22"/>
  <c r="Q14" i="22"/>
  <c r="P14" i="22"/>
  <c r="O14" i="22"/>
  <c r="W13" i="22"/>
  <c r="V13" i="22"/>
  <c r="U13" i="22"/>
  <c r="T13" i="22"/>
  <c r="S13" i="22"/>
  <c r="R13" i="22"/>
  <c r="Q13" i="22"/>
  <c r="P13" i="22"/>
  <c r="O13" i="22"/>
  <c r="W12" i="22"/>
  <c r="V12" i="22"/>
  <c r="U12" i="22"/>
  <c r="T12" i="22"/>
  <c r="S12" i="22"/>
  <c r="R12" i="22"/>
  <c r="Q12" i="22"/>
  <c r="P12" i="22"/>
  <c r="O12" i="22"/>
</calcChain>
</file>

<file path=xl/sharedStrings.xml><?xml version="1.0" encoding="utf-8"?>
<sst xmlns="http://schemas.openxmlformats.org/spreadsheetml/2006/main" count="191" uniqueCount="65">
  <si>
    <t>Universidad de Puerto Rico</t>
  </si>
  <si>
    <t>Recinto de Río Piedras</t>
  </si>
  <si>
    <t>Oficina de la Rectoría</t>
  </si>
  <si>
    <t>División de Investigación Institucional y Avalúo</t>
  </si>
  <si>
    <t>prmr/octubre2026</t>
  </si>
  <si>
    <t>Retención por Cohorte Semestral</t>
  </si>
  <si>
    <t>Años: 2012-2025</t>
  </si>
  <si>
    <t>por Recinto, Nivel y Facultad</t>
  </si>
  <si>
    <t>Fuente: SAGA/GradRetRates</t>
  </si>
  <si>
    <t>Glosario de términos</t>
  </si>
  <si>
    <t>Retención subgraduada - Recinto</t>
  </si>
  <si>
    <t>Retención graduada Maestría - Recinto</t>
  </si>
  <si>
    <t>Retención graduada Doctorado - Recinto</t>
  </si>
  <si>
    <t>Retención graduada - Juris Doctor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</si>
  <si>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</si>
  <si>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</si>
  <si>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</si>
  <si>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</si>
  <si>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contacto:</t>
    </r>
    <r>
      <rPr>
        <sz val="10"/>
        <rFont val="Calibri"/>
        <family val="2"/>
        <scheme val="minor"/>
      </rPr>
      <t xml:space="preserve"> Patricia R. Mattei Ramos (patricia.mattei@upr.edu)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</si>
  <si>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Postal:</t>
    </r>
    <r>
      <rPr>
        <sz val="10"/>
        <rFont val="Calibri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</si>
  <si>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física:</t>
    </r>
    <r>
      <rPr>
        <sz val="10"/>
        <rFont val="Calibri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</si>
  <si>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Calibri"/>
        <family val="2"/>
        <scheme val="minor"/>
      </rPr>
      <t xml:space="preserve"> (787) 764-0000 ext. 83207</t>
    </r>
  </si>
  <si>
    <r>
      <rPr>
        <b/>
        <sz val="10"/>
        <color rgb="FF000000"/>
        <rFont val="Calibri"/>
      </rP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</si>
  <si>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https://forms.office.com/r/EUhj4zeimf</t>
  </si>
  <si>
    <t>Patrono con Igualdad de Oportunidades en el Empleo M/M/V/I</t>
  </si>
  <si>
    <t>Fuente: Certificación Núm. 147, Año 2021-2022, Junta de Gobierno de la Universidad de Puerto Rico</t>
  </si>
  <si>
    <r>
      <rPr>
        <b/>
        <sz val="11"/>
        <color theme="1"/>
        <rFont val="Calibri"/>
        <family val="2"/>
        <scheme val="minor"/>
      </rPr>
      <t>Tasa de graduación</t>
    </r>
    <r>
      <rPr>
        <sz val="11"/>
        <color theme="1"/>
        <rFont val="Calibri"/>
        <family val="2"/>
        <scheme val="minor"/>
      </rPr>
      <t xml:space="preserve"> - Tasa que se calcula a partir del número total de estudiantes de la cohorte establecido (nuevo ingreso a tiempo completo) que completó un grado académico o se transfirió, dentro del 150% del tiempo establecido en catálogo, según los requisitos de su programa de estudio. Para el nivel subgraduado el 150% del tiempo son 6 años. </t>
    </r>
  </si>
  <si>
    <r>
      <rPr>
        <b/>
        <sz val="11"/>
        <color theme="1"/>
        <rFont val="Calibri"/>
        <family val="2"/>
        <scheme val="minor"/>
      </rPr>
      <t>Tasa de retención</t>
    </r>
    <r>
      <rPr>
        <sz val="11"/>
        <color theme="1"/>
        <rFont val="Calibri"/>
        <family val="2"/>
        <scheme val="minor"/>
      </rPr>
      <t xml:space="preserve"> - Expresión porcentual que mide la persistencia de los estudiantes matriculados en un programa educativo de una institución. Esta se calcula a base de la cantidad de estudiantes matriculados por primera vez en una institución de educación superior, a tarea completa y que persigue completar un grado asociado, bachillerato o su equivalente en su institución durante el semestre de agosto a diciembre y que regresa a la institución en el semestre de agosto a diciembre del próximo año académico.</t>
    </r>
  </si>
  <si>
    <t>Regresar</t>
  </si>
  <si>
    <r>
      <t xml:space="preserve">Retención del recinto por cohortes del nivel </t>
    </r>
    <r>
      <rPr>
        <b/>
        <sz val="11"/>
        <color rgb="FFFF0000"/>
        <rFont val="Calibri"/>
        <family val="2"/>
        <scheme val="minor"/>
      </rPr>
      <t>subgraduado</t>
    </r>
  </si>
  <si>
    <r>
      <t xml:space="preserve">Tasa de retención del recinto por cohortes del nivel </t>
    </r>
    <r>
      <rPr>
        <b/>
        <sz val="11"/>
        <color rgb="FFFF0000"/>
        <rFont val="Calibri"/>
        <family val="2"/>
        <scheme val="minor"/>
      </rPr>
      <t>subgraduado</t>
    </r>
  </si>
  <si>
    <t>Años: 2012 al 2025</t>
  </si>
  <si>
    <t>Ano Cohorte</t>
  </si>
  <si>
    <t>Estudiantes en cohorte</t>
  </si>
  <si>
    <t>Continúan 2do año</t>
  </si>
  <si>
    <t>Continúan 3er año</t>
  </si>
  <si>
    <t>Continúan 4to año</t>
  </si>
  <si>
    <t>Continúan 5to año</t>
  </si>
  <si>
    <t>Continúan 6to año</t>
  </si>
  <si>
    <t>Continúan 7mo año</t>
  </si>
  <si>
    <t>Continúan 8vo año</t>
  </si>
  <si>
    <t>Continúan 9no año</t>
  </si>
  <si>
    <t>Continúan 10mo año</t>
  </si>
  <si>
    <r>
      <t xml:space="preserve">Retención por cohorte de maestría - </t>
    </r>
    <r>
      <rPr>
        <b/>
        <sz val="11"/>
        <color rgb="FFFF0000"/>
        <rFont val="Calibri"/>
        <family val="2"/>
        <scheme val="minor"/>
      </rPr>
      <t>Recinto</t>
    </r>
  </si>
  <si>
    <r>
      <t xml:space="preserve">Tasa de retención por cohorte de maestría - </t>
    </r>
    <r>
      <rPr>
        <b/>
        <sz val="11"/>
        <color rgb="FFFF0000"/>
        <rFont val="Calibri"/>
        <family val="2"/>
        <scheme val="minor"/>
      </rPr>
      <t>Recinto</t>
    </r>
  </si>
  <si>
    <t>Años: 2007 al 2025</t>
  </si>
  <si>
    <t>Años: 2007 al  2025</t>
  </si>
  <si>
    <t>Fuente: SAGA/Graduados</t>
  </si>
  <si>
    <t>Año cohorte</t>
  </si>
  <si>
    <t>Cantidad de estudiantes en la cohorte</t>
  </si>
  <si>
    <r>
      <t xml:space="preserve">Retención por cohorte doctoral - </t>
    </r>
    <r>
      <rPr>
        <b/>
        <sz val="11"/>
        <color rgb="FFFF0000"/>
        <rFont val="Calibri"/>
        <family val="2"/>
        <scheme val="minor"/>
      </rPr>
      <t>Recinto</t>
    </r>
  </si>
  <si>
    <r>
      <t>Tasa de retención por cohorte doctoral -</t>
    </r>
    <r>
      <rPr>
        <b/>
        <sz val="11"/>
        <color rgb="FFFF0000"/>
        <rFont val="Calibri"/>
        <family val="2"/>
        <scheme val="minor"/>
      </rPr>
      <t xml:space="preserve"> Recinto</t>
    </r>
  </si>
  <si>
    <t>N</t>
  </si>
  <si>
    <t>Continúan a 2do año</t>
  </si>
  <si>
    <t>Continúan a 3er año</t>
  </si>
  <si>
    <t>Continúan a 4to año</t>
  </si>
  <si>
    <t>Continúan a 5to año</t>
  </si>
  <si>
    <t>Continúan a 6to año</t>
  </si>
  <si>
    <t>Continúan a 7mo año</t>
  </si>
  <si>
    <t>Continúan a 8vo año</t>
  </si>
  <si>
    <t>Continúan a 9no año</t>
  </si>
  <si>
    <t>Continúan a 10mo año</t>
  </si>
  <si>
    <t xml:space="preserve">Regresar </t>
  </si>
  <si>
    <t>Retención por cohorte - Juris doctor (Primer nivel profesional)</t>
  </si>
  <si>
    <t>Fuente: SAGA/Graduado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</si>
</sst>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b/>
      <i/>
      <sz val="8"/>
      <color rgb="FF242424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4" tint="-0.249977111117893"/>
      </bottom>
      <diagonal/>
    </border>
    <border>
      <left/>
      <right/>
      <top/>
      <bottom style="medium">
        <color theme="8" tint="-0.249977111117893"/>
      </bottom>
      <diagonal/>
    </border>
    <border>
      <left/>
      <right/>
      <top/>
      <bottom style="medium">
        <color theme="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vertical="center"/>
    </xf>
    <xf numFmtId="0" fontId="3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/>
    <xf numFmtId="3" fontId="0" fillId="0" borderId="0" xfId="0" applyNumberFormat="1" applyAlignment="1">
      <alignment horizontal="center" vertical="center"/>
    </xf>
    <xf numFmtId="0" fontId="0" fillId="2" borderId="0" xfId="0" applyFill="1"/>
    <xf numFmtId="1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2" applyFont="1"/>
    <xf numFmtId="0" fontId="14" fillId="0" borderId="0" xfId="2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4" fillId="0" borderId="0" xfId="2" applyFill="1"/>
    <xf numFmtId="0" fontId="4" fillId="0" borderId="0" xfId="2" applyAlignment="1">
      <alignment vertical="center" wrapText="1"/>
    </xf>
    <xf numFmtId="0" fontId="17" fillId="0" borderId="0" xfId="0" applyFont="1"/>
    <xf numFmtId="0" fontId="4" fillId="0" borderId="0" xfId="2" applyAlignment="1">
      <alignment horizontal="left" vertical="center" wrapText="1"/>
    </xf>
    <xf numFmtId="0" fontId="4" fillId="0" borderId="0" xfId="2"/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5" fillId="0" borderId="0" xfId="0" applyFont="1"/>
    <xf numFmtId="0" fontId="19" fillId="3" borderId="0" xfId="2" applyFont="1" applyFill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right" wrapText="1"/>
    </xf>
    <xf numFmtId="10" fontId="0" fillId="2" borderId="0" xfId="1" applyNumberFormat="1" applyFont="1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0" fontId="0" fillId="4" borderId="0" xfId="0" applyFill="1"/>
    <xf numFmtId="0" fontId="8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10" fontId="0" fillId="0" borderId="0" xfId="1" applyNumberFormat="1" applyFont="1" applyAlignment="1">
      <alignment horizontal="center"/>
    </xf>
    <xf numFmtId="0" fontId="17" fillId="5" borderId="0" xfId="0" applyFont="1" applyFill="1"/>
    <xf numFmtId="0" fontId="22" fillId="0" borderId="0" xfId="0" applyFont="1"/>
    <xf numFmtId="0" fontId="17" fillId="4" borderId="0" xfId="0" applyFont="1" applyFill="1"/>
    <xf numFmtId="0" fontId="24" fillId="0" borderId="0" xfId="0" applyFont="1" applyAlignment="1">
      <alignment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6" borderId="2" xfId="0" applyFill="1" applyBorder="1"/>
    <xf numFmtId="0" fontId="0" fillId="6" borderId="0" xfId="0" applyFill="1"/>
    <xf numFmtId="10" fontId="0" fillId="0" borderId="0" xfId="1" applyNumberFormat="1" applyFont="1" applyBorder="1" applyAlignment="1">
      <alignment horizontal="center" vertical="center"/>
    </xf>
    <xf numFmtId="10" fontId="0" fillId="0" borderId="0" xfId="1" applyNumberFormat="1" applyFont="1" applyFill="1" applyBorder="1" applyAlignment="1">
      <alignment horizontal="center" vertical="center"/>
    </xf>
    <xf numFmtId="10" fontId="0" fillId="0" borderId="0" xfId="1" applyNumberFormat="1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0" fontId="0" fillId="0" borderId="3" xfId="1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10" fontId="0" fillId="0" borderId="3" xfId="1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3162300</xdr:colOff>
      <xdr:row>12</xdr:row>
      <xdr:rowOff>19050</xdr:rowOff>
    </xdr:from>
    <xdr:to>
      <xdr:col>1</xdr:col>
      <xdr:colOff>5876925</xdr:colOff>
      <xdr:row>16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2D7082-1BF9-4383-92F6-226087B86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2325" y="2305050"/>
          <a:ext cx="271462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iia.uprrp.ed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forms.office.com/r/EUhj4zeimf" TargetMode="External"/><Relationship Id="rId1" Type="http://schemas.openxmlformats.org/officeDocument/2006/relationships/hyperlink" Target="https://academicos.uprrp.edu/diia/" TargetMode="External"/><Relationship Id="rId6" Type="http://schemas.openxmlformats.org/officeDocument/2006/relationships/hyperlink" Target="https://linktr.ee/diia.rrp" TargetMode="External"/><Relationship Id="rId5" Type="http://schemas.openxmlformats.org/officeDocument/2006/relationships/hyperlink" Target="https://diia.uprrp.edu/datos-institucionales/glosarios/" TargetMode="External"/><Relationship Id="rId4" Type="http://schemas.openxmlformats.org/officeDocument/2006/relationships/hyperlink" Target="https://diia.uprrp.edu/datos-institucionale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B8" sqref="B8"/>
    </sheetView>
  </sheetViews>
  <sheetFormatPr defaultRowHeight="15" x14ac:dyDescent="0.25"/>
  <cols>
    <col min="1" max="1" width="3" style="3" bestFit="1" customWidth="1"/>
    <col min="2" max="2" width="90.85546875" style="3" bestFit="1" customWidth="1"/>
    <col min="3" max="16384" width="9.140625" style="3"/>
  </cols>
  <sheetData>
    <row r="1" spans="1:2" x14ac:dyDescent="0.25">
      <c r="A1" s="1"/>
      <c r="B1" s="11" t="s">
        <v>0</v>
      </c>
    </row>
    <row r="2" spans="1:2" x14ac:dyDescent="0.25">
      <c r="A2" s="1"/>
      <c r="B2" s="11" t="s">
        <v>1</v>
      </c>
    </row>
    <row r="3" spans="1:2" x14ac:dyDescent="0.25">
      <c r="A3" s="1"/>
      <c r="B3" s="11" t="s">
        <v>2</v>
      </c>
    </row>
    <row r="4" spans="1:2" x14ac:dyDescent="0.25">
      <c r="A4" s="1"/>
      <c r="B4" s="11" t="s">
        <v>3</v>
      </c>
    </row>
    <row r="5" spans="1:2" x14ac:dyDescent="0.25">
      <c r="A5" s="1"/>
      <c r="B5" s="2"/>
    </row>
    <row r="6" spans="1:2" x14ac:dyDescent="0.25">
      <c r="A6" s="4"/>
      <c r="B6" s="5" t="s">
        <v>4</v>
      </c>
    </row>
    <row r="7" spans="1:2" ht="15" customHeight="1" x14ac:dyDescent="0.25">
      <c r="A7" s="4"/>
      <c r="B7" s="9" t="s">
        <v>5</v>
      </c>
    </row>
    <row r="8" spans="1:2" x14ac:dyDescent="0.25">
      <c r="A8" s="4"/>
      <c r="B8" s="10" t="s">
        <v>6</v>
      </c>
    </row>
    <row r="9" spans="1:2" x14ac:dyDescent="0.25">
      <c r="A9" s="4"/>
      <c r="B9" s="8" t="s">
        <v>7</v>
      </c>
    </row>
    <row r="10" spans="1:2" x14ac:dyDescent="0.25">
      <c r="A10" s="4"/>
      <c r="B10" s="21" t="s">
        <v>8</v>
      </c>
    </row>
    <row r="11" spans="1:2" x14ac:dyDescent="0.25">
      <c r="A11" s="4"/>
      <c r="B11" s="12"/>
    </row>
    <row r="12" spans="1:2" x14ac:dyDescent="0.25">
      <c r="A12" s="4"/>
      <c r="B12" s="12"/>
    </row>
    <row r="13" spans="1:2" x14ac:dyDescent="0.25">
      <c r="A13" s="4">
        <v>1</v>
      </c>
      <c r="B13" s="22" t="s">
        <v>9</v>
      </c>
    </row>
    <row r="14" spans="1:2" x14ac:dyDescent="0.25">
      <c r="A14" s="6">
        <v>2</v>
      </c>
      <c r="B14" s="22" t="s">
        <v>10</v>
      </c>
    </row>
    <row r="15" spans="1:2" x14ac:dyDescent="0.25">
      <c r="A15" s="6">
        <v>4</v>
      </c>
      <c r="B15" s="22" t="s">
        <v>11</v>
      </c>
    </row>
    <row r="16" spans="1:2" x14ac:dyDescent="0.25">
      <c r="A16" s="6">
        <v>6</v>
      </c>
      <c r="B16" s="22" t="s">
        <v>12</v>
      </c>
    </row>
    <row r="17" spans="1:3" x14ac:dyDescent="0.25">
      <c r="A17" s="6">
        <v>8</v>
      </c>
      <c r="B17" s="22" t="s">
        <v>13</v>
      </c>
    </row>
    <row r="18" spans="1:3" x14ac:dyDescent="0.25">
      <c r="A18" s="6"/>
      <c r="B18"/>
    </row>
    <row r="19" spans="1:3" x14ac:dyDescent="0.25">
      <c r="A19" s="6"/>
      <c r="B19"/>
    </row>
    <row r="20" spans="1:3" x14ac:dyDescent="0.25">
      <c r="A20" s="6"/>
      <c r="B20"/>
    </row>
    <row r="21" spans="1:3" x14ac:dyDescent="0.25">
      <c r="B21" s="24"/>
    </row>
    <row r="22" spans="1:3" x14ac:dyDescent="0.25">
      <c r="C22"/>
    </row>
    <row r="23" spans="1:3" x14ac:dyDescent="0.25">
      <c r="A23" s="6"/>
      <c r="B23" s="25" t="s">
        <v>14</v>
      </c>
      <c r="C23"/>
    </row>
    <row r="24" spans="1:3" x14ac:dyDescent="0.25">
      <c r="A24" s="6"/>
      <c r="B24" s="23" t="s">
        <v>15</v>
      </c>
      <c r="C24"/>
    </row>
    <row r="25" spans="1:3" x14ac:dyDescent="0.25">
      <c r="A25" s="6"/>
      <c r="B25" s="26" t="s">
        <v>16</v>
      </c>
      <c r="C25"/>
    </row>
    <row r="26" spans="1:3" x14ac:dyDescent="0.25">
      <c r="B26" s="26" t="s">
        <v>17</v>
      </c>
      <c r="C26"/>
    </row>
    <row r="27" spans="1:3" x14ac:dyDescent="0.25">
      <c r="B27" s="27"/>
      <c r="C27"/>
    </row>
    <row r="28" spans="1:3" x14ac:dyDescent="0.25">
      <c r="B28" s="28" t="s">
        <v>18</v>
      </c>
      <c r="C28"/>
    </row>
    <row r="29" spans="1:3" x14ac:dyDescent="0.25">
      <c r="B29" s="28" t="s">
        <v>19</v>
      </c>
      <c r="C29"/>
    </row>
    <row r="30" spans="1:3" x14ac:dyDescent="0.25">
      <c r="B30" s="28" t="s">
        <v>20</v>
      </c>
      <c r="C30"/>
    </row>
    <row r="31" spans="1:3" x14ac:dyDescent="0.25">
      <c r="B31" s="28" t="s">
        <v>21</v>
      </c>
      <c r="C31"/>
    </row>
    <row r="32" spans="1:3" x14ac:dyDescent="0.25">
      <c r="B32" s="43" t="s">
        <v>22</v>
      </c>
      <c r="C32"/>
    </row>
    <row r="33" spans="2:3" x14ac:dyDescent="0.25">
      <c r="B33" s="29"/>
      <c r="C33"/>
    </row>
    <row r="34" spans="2:3" ht="15.75" x14ac:dyDescent="0.25">
      <c r="B34" s="30" t="s">
        <v>23</v>
      </c>
      <c r="C34"/>
    </row>
    <row r="35" spans="2:3" x14ac:dyDescent="0.25">
      <c r="B35" s="31"/>
      <c r="C35"/>
    </row>
    <row r="36" spans="2:3" x14ac:dyDescent="0.25">
      <c r="B36" s="32" t="s">
        <v>24</v>
      </c>
      <c r="C36"/>
    </row>
    <row r="37" spans="2:3" x14ac:dyDescent="0.25">
      <c r="B37"/>
    </row>
  </sheetData>
  <hyperlinks>
    <hyperlink ref="C21" r:id="rId1" display="https://academicos.uprrp.edu/diia/" xr:uid="{7E480F47-1BA4-4EA2-960D-BFC29E407366}"/>
    <hyperlink ref="B13" location="Glosario!A1" display="Glosario de términos" xr:uid="{AB78D786-B01F-4D41-B4EB-ADEBAF2A2098}"/>
    <hyperlink ref="B14" location="RetenciónRecintoSubgraduado!A1" display="Retención subgraduada - Recinto" xr:uid="{DCA590A7-B12D-4BA0-86A4-DFBCD48093E7}"/>
    <hyperlink ref="B15" location="RetencionRecintoMaestria!A1" display="Retención graduada Maestría - Recinto" xr:uid="{9881A1D1-1189-4AFA-842A-A47D03057C0D}"/>
    <hyperlink ref="B16" location="RetencionRecintoDoctorado!A1" display="Retención graduada Doctorado - Recinto" xr:uid="{0CDAFF6D-2290-469A-A3A1-18F64BED1536}"/>
    <hyperlink ref="B17" location="RetencionJurisDoctor!A1" display="Retención graduada - Juris Doctor" xr:uid="{C63C4AC5-322E-417E-8AE5-80ADD0424943}"/>
    <hyperlink ref="B34" r:id="rId2" display="https://forms.office.com/r/EUhj4zeimf" xr:uid="{802F5B08-8AA2-4363-9EAE-0542F62BF21A}"/>
    <hyperlink ref="B23" r:id="rId3" xr:uid="{59F1B0D6-37BB-4BC9-80C4-05C1CF9FD904}"/>
    <hyperlink ref="B24" r:id="rId4" xr:uid="{AE036E12-1EBF-4B59-9A3C-524810D4A236}"/>
    <hyperlink ref="B25" r:id="rId5" xr:uid="{AD35040C-4DFF-4151-9FE9-56FFF550D619}"/>
    <hyperlink ref="B26" r:id="rId6" display="https://linktr.ee/diia.rrp" xr:uid="{4FB6E253-FA61-4AE3-961C-873DD00E0266}"/>
  </hyperlinks>
  <pageMargins left="0.7" right="0.7" top="0.75" bottom="0.75" header="0.3" footer="0.3"/>
  <pageSetup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BA28-D239-42ED-88D9-FAD71E5154EF}">
  <dimension ref="A1:L13"/>
  <sheetViews>
    <sheetView workbookViewId="0">
      <selection activeCell="A4" sqref="A4:L4"/>
    </sheetView>
  </sheetViews>
  <sheetFormatPr defaultRowHeight="15" x14ac:dyDescent="0.25"/>
  <sheetData>
    <row r="1" spans="1:12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 x14ac:dyDescent="0.2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7" spans="1:12" x14ac:dyDescent="0.25">
      <c r="A7" s="57" t="s">
        <v>9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</row>
    <row r="8" spans="1:12" x14ac:dyDescent="0.25">
      <c r="A8" s="58" t="s">
        <v>25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</row>
    <row r="11" spans="1:12" ht="56.25" customHeight="1" x14ac:dyDescent="0.25">
      <c r="A11" s="56" t="s">
        <v>26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</row>
    <row r="13" spans="1:12" ht="87" customHeight="1" x14ac:dyDescent="0.25">
      <c r="A13" s="56" t="s">
        <v>27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</row>
  </sheetData>
  <mergeCells count="8">
    <mergeCell ref="A11:L11"/>
    <mergeCell ref="A13:L13"/>
    <mergeCell ref="A1:L1"/>
    <mergeCell ref="A2:L2"/>
    <mergeCell ref="A3:L3"/>
    <mergeCell ref="A4:L4"/>
    <mergeCell ref="A7:L7"/>
    <mergeCell ref="A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10EA-D0F6-45D3-841E-B1AE9B8FBAD5}">
  <dimension ref="A1:W25"/>
  <sheetViews>
    <sheetView workbookViewId="0">
      <selection activeCell="Y16" sqref="Y16"/>
    </sheetView>
  </sheetViews>
  <sheetFormatPr defaultRowHeight="15" x14ac:dyDescent="0.25"/>
  <cols>
    <col min="1" max="11" width="10.28515625" style="7" customWidth="1"/>
    <col min="12" max="12" width="4.140625" style="16" customWidth="1"/>
    <col min="14" max="14" width="10.140625" customWidth="1"/>
  </cols>
  <sheetData>
    <row r="1" spans="1:23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M1" s="59" t="s">
        <v>0</v>
      </c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M2" s="59" t="s">
        <v>1</v>
      </c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M3" s="59" t="s">
        <v>2</v>
      </c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x14ac:dyDescent="0.25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M4" s="59" t="s">
        <v>3</v>
      </c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 x14ac:dyDescent="0.25">
      <c r="A5" s="20" t="s">
        <v>28</v>
      </c>
      <c r="M5" s="7" t="s">
        <v>28</v>
      </c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x14ac:dyDescent="0.25">
      <c r="A6" s="59" t="s">
        <v>29</v>
      </c>
      <c r="B6" s="59"/>
      <c r="C6" s="59"/>
      <c r="D6" s="59"/>
      <c r="E6" s="59"/>
      <c r="F6" s="59"/>
      <c r="G6" s="59"/>
      <c r="H6" s="59"/>
      <c r="I6" s="59"/>
      <c r="J6" s="59"/>
      <c r="K6" s="59"/>
      <c r="M6" s="59" t="s">
        <v>30</v>
      </c>
      <c r="N6" s="59"/>
      <c r="O6" s="59"/>
      <c r="P6" s="59"/>
      <c r="Q6" s="59"/>
      <c r="R6" s="59"/>
      <c r="S6" s="59"/>
      <c r="T6" s="59"/>
      <c r="U6" s="59"/>
      <c r="V6" s="59"/>
      <c r="W6" s="59"/>
    </row>
    <row r="7" spans="1:23" x14ac:dyDescent="0.25">
      <c r="A7" s="59" t="s">
        <v>31</v>
      </c>
      <c r="B7" s="59"/>
      <c r="C7" s="59"/>
      <c r="D7" s="59"/>
      <c r="E7" s="59"/>
      <c r="F7" s="59"/>
      <c r="G7" s="59"/>
      <c r="H7" s="59"/>
      <c r="I7" s="59"/>
      <c r="J7" s="59"/>
      <c r="K7" s="59"/>
      <c r="M7" s="59" t="s">
        <v>31</v>
      </c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 x14ac:dyDescent="0.25">
      <c r="H8" s="60" t="s">
        <v>8</v>
      </c>
      <c r="I8" s="60"/>
      <c r="J8" s="60"/>
      <c r="K8" s="60"/>
      <c r="M8" s="7"/>
      <c r="N8" s="7"/>
      <c r="O8" s="7"/>
      <c r="P8" s="7"/>
      <c r="Q8" s="7"/>
      <c r="R8" s="7"/>
      <c r="S8" s="7"/>
      <c r="T8" s="60" t="s">
        <v>8</v>
      </c>
      <c r="U8" s="60"/>
      <c r="V8" s="60"/>
      <c r="W8" s="60"/>
    </row>
    <row r="9" spans="1:23" x14ac:dyDescent="0.25">
      <c r="H9" s="61" t="s">
        <v>4</v>
      </c>
      <c r="I9" s="61"/>
      <c r="J9" s="61"/>
      <c r="K9" s="61"/>
      <c r="M9" s="7"/>
      <c r="N9" s="7"/>
      <c r="O9" s="7"/>
      <c r="P9" s="7"/>
      <c r="Q9" s="7"/>
      <c r="R9" s="7"/>
      <c r="S9" s="7"/>
      <c r="T9" s="61" t="s">
        <v>4</v>
      </c>
      <c r="U9" s="61"/>
      <c r="V9" s="61"/>
      <c r="W9" s="61"/>
    </row>
    <row r="10" spans="1:23" x14ac:dyDescent="0.25"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s="14" customFormat="1" ht="25.5" x14ac:dyDescent="0.2">
      <c r="A11" s="13" t="s">
        <v>32</v>
      </c>
      <c r="B11" s="13" t="s">
        <v>33</v>
      </c>
      <c r="C11" s="13" t="s">
        <v>34</v>
      </c>
      <c r="D11" s="13" t="s">
        <v>35</v>
      </c>
      <c r="E11" s="13" t="s">
        <v>36</v>
      </c>
      <c r="F11" s="13" t="s">
        <v>37</v>
      </c>
      <c r="G11" s="13" t="s">
        <v>38</v>
      </c>
      <c r="H11" s="13" t="s">
        <v>39</v>
      </c>
      <c r="I11" s="13" t="s">
        <v>40</v>
      </c>
      <c r="J11" s="13" t="s">
        <v>41</v>
      </c>
      <c r="K11" s="13" t="s">
        <v>42</v>
      </c>
      <c r="M11" s="13" t="s">
        <v>32</v>
      </c>
      <c r="N11" s="13" t="s">
        <v>33</v>
      </c>
      <c r="O11" s="13" t="s">
        <v>34</v>
      </c>
      <c r="P11" s="13" t="s">
        <v>35</v>
      </c>
      <c r="Q11" s="13" t="s">
        <v>36</v>
      </c>
      <c r="R11" s="13" t="s">
        <v>37</v>
      </c>
      <c r="S11" s="13" t="s">
        <v>38</v>
      </c>
      <c r="T11" s="13" t="s">
        <v>39</v>
      </c>
      <c r="U11" s="13" t="s">
        <v>40</v>
      </c>
      <c r="V11" s="13" t="s">
        <v>41</v>
      </c>
      <c r="W11" s="13" t="s">
        <v>42</v>
      </c>
    </row>
    <row r="12" spans="1:23" x14ac:dyDescent="0.25">
      <c r="A12" s="7">
        <v>2012</v>
      </c>
      <c r="B12" s="15">
        <v>1985</v>
      </c>
      <c r="C12" s="34">
        <v>1798</v>
      </c>
      <c r="D12" s="15">
        <v>1627</v>
      </c>
      <c r="E12" s="15">
        <v>1520</v>
      </c>
      <c r="F12" s="15">
        <v>1279</v>
      </c>
      <c r="G12" s="7">
        <v>546</v>
      </c>
      <c r="H12" s="7">
        <v>179</v>
      </c>
      <c r="I12" s="7">
        <v>70</v>
      </c>
      <c r="J12" s="7">
        <v>39</v>
      </c>
      <c r="K12" s="7">
        <v>22</v>
      </c>
      <c r="M12" s="7">
        <v>2012</v>
      </c>
      <c r="N12" s="15">
        <v>1985</v>
      </c>
      <c r="O12" s="33">
        <f>C12/B12</f>
        <v>0.90579345088161212</v>
      </c>
      <c r="P12" s="17">
        <f>D12/B12</f>
        <v>0.819647355163728</v>
      </c>
      <c r="Q12" s="17">
        <f>E12/B12</f>
        <v>0.76574307304785894</v>
      </c>
      <c r="R12" s="17">
        <f>F12/B12</f>
        <v>0.64433249370277079</v>
      </c>
      <c r="S12" s="17">
        <f>G12/B12</f>
        <v>0.27506297229219145</v>
      </c>
      <c r="T12" s="17">
        <f>H12/B12</f>
        <v>9.0176322418136015E-2</v>
      </c>
      <c r="U12" s="17">
        <f>I12/B12</f>
        <v>3.5264483627204031E-2</v>
      </c>
      <c r="V12" s="17">
        <f>J12/B12</f>
        <v>1.964735516372796E-2</v>
      </c>
      <c r="W12" s="17">
        <f>K12/B12</f>
        <v>1.1083123425692695E-2</v>
      </c>
    </row>
    <row r="13" spans="1:23" x14ac:dyDescent="0.25">
      <c r="A13" s="7">
        <v>2013</v>
      </c>
      <c r="B13" s="15">
        <v>2205</v>
      </c>
      <c r="C13" s="34">
        <v>2008</v>
      </c>
      <c r="D13" s="15">
        <v>1819</v>
      </c>
      <c r="E13" s="15">
        <v>1688</v>
      </c>
      <c r="F13" s="15">
        <v>1290</v>
      </c>
      <c r="G13" s="7">
        <v>569</v>
      </c>
      <c r="H13" s="7">
        <v>188</v>
      </c>
      <c r="I13" s="7">
        <v>71</v>
      </c>
      <c r="J13" s="7">
        <v>36</v>
      </c>
      <c r="K13" s="7">
        <v>22</v>
      </c>
      <c r="M13" s="7">
        <v>2013</v>
      </c>
      <c r="N13" s="15">
        <v>2205</v>
      </c>
      <c r="O13" s="33">
        <f t="shared" ref="O13:O25" si="0">C13/B13</f>
        <v>0.91065759637188204</v>
      </c>
      <c r="P13" s="17">
        <f t="shared" ref="P13:P24" si="1">D13/B13</f>
        <v>0.82494331065759641</v>
      </c>
      <c r="Q13" s="17">
        <f t="shared" ref="Q13:Q23" si="2">E13/B13</f>
        <v>0.76553287981859408</v>
      </c>
      <c r="R13" s="17">
        <f t="shared" ref="R13:R21" si="3">F13/B13</f>
        <v>0.58503401360544216</v>
      </c>
      <c r="S13" s="17">
        <f t="shared" ref="S13:S21" si="4">G13/B13</f>
        <v>0.25804988662131517</v>
      </c>
      <c r="T13" s="17">
        <f t="shared" ref="T13:T20" si="5">H13/B13</f>
        <v>8.5260770975056688E-2</v>
      </c>
      <c r="U13" s="17">
        <f t="shared" ref="U13:U19" si="6">I13/B13</f>
        <v>3.2199546485260772E-2</v>
      </c>
      <c r="V13" s="17">
        <f t="shared" ref="V13:V18" si="7">J13/B13</f>
        <v>1.6326530612244899E-2</v>
      </c>
      <c r="W13" s="17">
        <f t="shared" ref="W13:W17" si="8">K13/B13</f>
        <v>9.9773242630385485E-3</v>
      </c>
    </row>
    <row r="14" spans="1:23" x14ac:dyDescent="0.25">
      <c r="A14" s="7">
        <v>2014</v>
      </c>
      <c r="B14" s="15">
        <v>2270</v>
      </c>
      <c r="C14" s="34">
        <v>2075</v>
      </c>
      <c r="D14" s="15">
        <v>1864</v>
      </c>
      <c r="E14" s="15">
        <v>1538</v>
      </c>
      <c r="F14" s="15">
        <v>1274</v>
      </c>
      <c r="G14" s="7">
        <v>529</v>
      </c>
      <c r="H14" s="7">
        <v>168</v>
      </c>
      <c r="I14" s="7">
        <v>74</v>
      </c>
      <c r="J14" s="7">
        <v>41</v>
      </c>
      <c r="K14" s="7">
        <v>25</v>
      </c>
      <c r="M14" s="7">
        <v>2014</v>
      </c>
      <c r="N14" s="15">
        <v>2270</v>
      </c>
      <c r="O14" s="33">
        <f t="shared" si="0"/>
        <v>0.91409691629955947</v>
      </c>
      <c r="P14" s="17">
        <f t="shared" si="1"/>
        <v>0.82114537444933922</v>
      </c>
      <c r="Q14" s="17">
        <f t="shared" si="2"/>
        <v>0.67753303964757705</v>
      </c>
      <c r="R14" s="17">
        <f t="shared" si="3"/>
        <v>0.56123348017621144</v>
      </c>
      <c r="S14" s="17">
        <f t="shared" si="4"/>
        <v>0.2330396475770925</v>
      </c>
      <c r="T14" s="17">
        <f t="shared" si="5"/>
        <v>7.4008810572687225E-2</v>
      </c>
      <c r="U14" s="17">
        <f t="shared" si="6"/>
        <v>3.2599118942731278E-2</v>
      </c>
      <c r="V14" s="17">
        <f t="shared" si="7"/>
        <v>1.8061674008810574E-2</v>
      </c>
      <c r="W14" s="17">
        <f t="shared" si="8"/>
        <v>1.1013215859030838E-2</v>
      </c>
    </row>
    <row r="15" spans="1:23" x14ac:dyDescent="0.25">
      <c r="A15" s="7">
        <v>2015</v>
      </c>
      <c r="B15" s="15">
        <v>2612</v>
      </c>
      <c r="C15" s="34">
        <v>2348</v>
      </c>
      <c r="D15" s="15">
        <v>1797</v>
      </c>
      <c r="E15" s="15">
        <v>1691</v>
      </c>
      <c r="F15" s="15">
        <v>1353</v>
      </c>
      <c r="G15" s="7">
        <v>546</v>
      </c>
      <c r="H15" s="7">
        <v>155</v>
      </c>
      <c r="I15" s="7">
        <v>65</v>
      </c>
      <c r="J15" s="7">
        <v>38</v>
      </c>
      <c r="K15" s="7">
        <v>22</v>
      </c>
      <c r="M15" s="7">
        <v>2015</v>
      </c>
      <c r="N15" s="15">
        <v>2612</v>
      </c>
      <c r="O15" s="33">
        <f t="shared" si="0"/>
        <v>0.89892802450229714</v>
      </c>
      <c r="P15" s="17">
        <f t="shared" si="1"/>
        <v>0.68797856049004591</v>
      </c>
      <c r="Q15" s="17">
        <f t="shared" si="2"/>
        <v>0.64739663093415012</v>
      </c>
      <c r="R15" s="17">
        <f t="shared" si="3"/>
        <v>0.51799387442572742</v>
      </c>
      <c r="S15" s="17">
        <f t="shared" si="4"/>
        <v>0.20903522205206737</v>
      </c>
      <c r="T15" s="17">
        <f t="shared" si="5"/>
        <v>5.9341500765696782E-2</v>
      </c>
      <c r="U15" s="17">
        <f t="shared" si="6"/>
        <v>2.4885145482388973E-2</v>
      </c>
      <c r="V15" s="17">
        <f t="shared" si="7"/>
        <v>1.4548238897396631E-2</v>
      </c>
      <c r="W15" s="17">
        <f t="shared" si="8"/>
        <v>8.4226646248085763E-3</v>
      </c>
    </row>
    <row r="16" spans="1:23" x14ac:dyDescent="0.25">
      <c r="A16" s="7">
        <v>2016</v>
      </c>
      <c r="B16" s="15">
        <v>2686</v>
      </c>
      <c r="C16" s="34">
        <v>2079</v>
      </c>
      <c r="D16" s="15">
        <v>1806</v>
      </c>
      <c r="E16" s="15">
        <v>1614</v>
      </c>
      <c r="F16" s="15">
        <v>1318</v>
      </c>
      <c r="G16" s="7">
        <v>492</v>
      </c>
      <c r="H16" s="7">
        <v>145</v>
      </c>
      <c r="I16" s="7">
        <v>64</v>
      </c>
      <c r="J16" s="7">
        <v>35</v>
      </c>
      <c r="K16" s="7">
        <v>24</v>
      </c>
      <c r="M16" s="7">
        <v>2016</v>
      </c>
      <c r="N16" s="15">
        <v>2686</v>
      </c>
      <c r="O16" s="33">
        <f t="shared" si="0"/>
        <v>0.77401340282948627</v>
      </c>
      <c r="P16" s="17">
        <f t="shared" si="1"/>
        <v>0.67237527922561424</v>
      </c>
      <c r="Q16" s="17">
        <f t="shared" si="2"/>
        <v>0.6008935219657483</v>
      </c>
      <c r="R16" s="17">
        <f t="shared" si="3"/>
        <v>0.49069247952345496</v>
      </c>
      <c r="S16" s="17">
        <f t="shared" si="4"/>
        <v>0.18317200297840655</v>
      </c>
      <c r="T16" s="17">
        <f t="shared" si="5"/>
        <v>5.398361876396128E-2</v>
      </c>
      <c r="U16" s="17">
        <f t="shared" si="6"/>
        <v>2.3827252419955324E-2</v>
      </c>
      <c r="V16" s="17">
        <f t="shared" si="7"/>
        <v>1.3030528667163067E-2</v>
      </c>
      <c r="W16" s="17">
        <f t="shared" si="8"/>
        <v>8.9352196574832461E-3</v>
      </c>
    </row>
    <row r="17" spans="1:23" x14ac:dyDescent="0.25">
      <c r="A17" s="7">
        <v>2017</v>
      </c>
      <c r="B17" s="15">
        <v>2113</v>
      </c>
      <c r="C17" s="34">
        <v>1780</v>
      </c>
      <c r="D17" s="15">
        <v>1544</v>
      </c>
      <c r="E17" s="15">
        <v>1395</v>
      </c>
      <c r="F17" s="15">
        <v>1101</v>
      </c>
      <c r="G17" s="7">
        <v>393</v>
      </c>
      <c r="H17" s="7">
        <v>119</v>
      </c>
      <c r="I17" s="7">
        <v>51</v>
      </c>
      <c r="J17" s="7">
        <v>25</v>
      </c>
      <c r="K17" s="7">
        <v>16</v>
      </c>
      <c r="M17" s="7">
        <v>2017</v>
      </c>
      <c r="N17" s="15">
        <v>2113</v>
      </c>
      <c r="O17" s="33">
        <f t="shared" si="0"/>
        <v>0.84240416469474677</v>
      </c>
      <c r="P17" s="17">
        <f t="shared" si="1"/>
        <v>0.73071462375769047</v>
      </c>
      <c r="Q17" s="17">
        <f t="shared" si="2"/>
        <v>0.66019876952200662</v>
      </c>
      <c r="R17" s="17">
        <f t="shared" si="3"/>
        <v>0.52106010411736869</v>
      </c>
      <c r="S17" s="17">
        <f t="shared" si="4"/>
        <v>0.18599148130619972</v>
      </c>
      <c r="T17" s="17">
        <f t="shared" si="5"/>
        <v>5.6318031235210599E-2</v>
      </c>
      <c r="U17" s="17">
        <f t="shared" si="6"/>
        <v>2.4136299100804542E-2</v>
      </c>
      <c r="V17" s="17">
        <f t="shared" si="7"/>
        <v>1.1831519167061051E-2</v>
      </c>
      <c r="W17" s="17">
        <f t="shared" si="8"/>
        <v>7.5721722669190722E-3</v>
      </c>
    </row>
    <row r="18" spans="1:23" x14ac:dyDescent="0.25">
      <c r="A18" s="7">
        <v>2018</v>
      </c>
      <c r="B18" s="15">
        <v>2129</v>
      </c>
      <c r="C18" s="34">
        <v>1795</v>
      </c>
      <c r="D18" s="15">
        <v>1556</v>
      </c>
      <c r="E18" s="15">
        <v>1420</v>
      </c>
      <c r="F18" s="15">
        <v>1077</v>
      </c>
      <c r="G18" s="7">
        <v>440</v>
      </c>
      <c r="H18" s="7">
        <v>159</v>
      </c>
      <c r="I18" s="7">
        <v>84</v>
      </c>
      <c r="J18" s="7">
        <v>50</v>
      </c>
      <c r="M18" s="7">
        <v>2018</v>
      </c>
      <c r="N18" s="15">
        <v>2129</v>
      </c>
      <c r="O18" s="33">
        <f t="shared" si="0"/>
        <v>0.84311883513386565</v>
      </c>
      <c r="P18" s="17">
        <f t="shared" si="1"/>
        <v>0.73085955847815876</v>
      </c>
      <c r="Q18" s="17">
        <f t="shared" si="2"/>
        <v>0.6669798027242837</v>
      </c>
      <c r="R18" s="17">
        <f t="shared" si="3"/>
        <v>0.50587130108031941</v>
      </c>
      <c r="S18" s="17">
        <f t="shared" si="4"/>
        <v>0.20666979802724283</v>
      </c>
      <c r="T18" s="17">
        <f t="shared" si="5"/>
        <v>7.4682949741662757E-2</v>
      </c>
      <c r="U18" s="17">
        <f t="shared" si="6"/>
        <v>3.9455143259746361E-2</v>
      </c>
      <c r="V18" s="17">
        <f t="shared" si="7"/>
        <v>2.3485204321277594E-2</v>
      </c>
      <c r="W18" s="7"/>
    </row>
    <row r="19" spans="1:23" x14ac:dyDescent="0.25">
      <c r="A19" s="7">
        <v>2019</v>
      </c>
      <c r="B19" s="15">
        <v>2175</v>
      </c>
      <c r="C19" s="34">
        <v>1843</v>
      </c>
      <c r="D19" s="15">
        <v>1567</v>
      </c>
      <c r="E19" s="15">
        <v>1374</v>
      </c>
      <c r="F19" s="15">
        <v>1107</v>
      </c>
      <c r="G19" s="7">
        <v>462</v>
      </c>
      <c r="H19" s="7">
        <v>180</v>
      </c>
      <c r="I19" s="7">
        <v>87</v>
      </c>
      <c r="M19" s="7">
        <v>2019</v>
      </c>
      <c r="N19" s="15">
        <v>2175</v>
      </c>
      <c r="O19" s="33">
        <f t="shared" si="0"/>
        <v>0.8473563218390805</v>
      </c>
      <c r="P19" s="17">
        <f t="shared" si="1"/>
        <v>0.72045977011494255</v>
      </c>
      <c r="Q19" s="17">
        <f t="shared" si="2"/>
        <v>0.63172413793103444</v>
      </c>
      <c r="R19" s="17">
        <f t="shared" si="3"/>
        <v>0.50896551724137928</v>
      </c>
      <c r="S19" s="17">
        <f t="shared" si="4"/>
        <v>0.21241379310344827</v>
      </c>
      <c r="T19" s="17">
        <f t="shared" si="5"/>
        <v>8.2758620689655171E-2</v>
      </c>
      <c r="U19" s="17">
        <f t="shared" si="6"/>
        <v>0.04</v>
      </c>
      <c r="V19" s="7"/>
      <c r="W19" s="7"/>
    </row>
    <row r="20" spans="1:23" x14ac:dyDescent="0.25">
      <c r="A20" s="7">
        <v>2020</v>
      </c>
      <c r="B20" s="15">
        <v>2234</v>
      </c>
      <c r="C20" s="34">
        <v>1833</v>
      </c>
      <c r="D20" s="15">
        <v>1537</v>
      </c>
      <c r="E20" s="15">
        <v>1355</v>
      </c>
      <c r="F20" s="15">
        <v>1151</v>
      </c>
      <c r="G20" s="7">
        <v>452</v>
      </c>
      <c r="H20" s="7">
        <v>155</v>
      </c>
      <c r="M20" s="7">
        <v>2020</v>
      </c>
      <c r="N20" s="15">
        <v>2234</v>
      </c>
      <c r="O20" s="33">
        <f t="shared" si="0"/>
        <v>0.82050134288272158</v>
      </c>
      <c r="P20" s="17">
        <f t="shared" si="1"/>
        <v>0.68800358102059089</v>
      </c>
      <c r="Q20" s="17">
        <f t="shared" si="2"/>
        <v>0.60653536257833485</v>
      </c>
      <c r="R20" s="17">
        <f t="shared" si="3"/>
        <v>0.51521933751119064</v>
      </c>
      <c r="S20" s="17">
        <f t="shared" si="4"/>
        <v>0.20232766338406447</v>
      </c>
      <c r="T20" s="17">
        <f t="shared" si="5"/>
        <v>6.9382273948075196E-2</v>
      </c>
      <c r="U20" s="7"/>
      <c r="V20" s="7"/>
      <c r="W20" s="7"/>
    </row>
    <row r="21" spans="1:23" x14ac:dyDescent="0.25">
      <c r="A21" s="7">
        <v>2021</v>
      </c>
      <c r="B21" s="15">
        <v>2103</v>
      </c>
      <c r="C21" s="34">
        <v>1638</v>
      </c>
      <c r="D21" s="15">
        <v>1396</v>
      </c>
      <c r="E21" s="15">
        <v>1282</v>
      </c>
      <c r="F21" s="15">
        <v>1072</v>
      </c>
      <c r="G21" s="7">
        <v>415</v>
      </c>
      <c r="M21" s="7">
        <v>2021</v>
      </c>
      <c r="N21" s="15">
        <v>2103</v>
      </c>
      <c r="O21" s="33">
        <f t="shared" si="0"/>
        <v>0.77888730385164051</v>
      </c>
      <c r="P21" s="17">
        <f t="shared" si="1"/>
        <v>0.66381359961959108</v>
      </c>
      <c r="Q21" s="17">
        <f t="shared" si="2"/>
        <v>0.60960532572515458</v>
      </c>
      <c r="R21" s="17">
        <f t="shared" si="3"/>
        <v>0.50974797907750835</v>
      </c>
      <c r="S21" s="17">
        <f t="shared" si="4"/>
        <v>0.19733713742272943</v>
      </c>
      <c r="T21" s="17"/>
      <c r="U21" s="7"/>
      <c r="V21" s="7"/>
      <c r="W21" s="7"/>
    </row>
    <row r="22" spans="1:23" x14ac:dyDescent="0.25">
      <c r="A22" s="7">
        <v>2022</v>
      </c>
      <c r="B22" s="15">
        <v>1722</v>
      </c>
      <c r="C22" s="34">
        <v>1393</v>
      </c>
      <c r="D22" s="15">
        <v>1217</v>
      </c>
      <c r="E22" s="15">
        <v>1144</v>
      </c>
      <c r="F22" s="7">
        <v>846</v>
      </c>
      <c r="M22" s="7">
        <v>2022</v>
      </c>
      <c r="N22" s="15">
        <v>1722</v>
      </c>
      <c r="O22" s="33">
        <f t="shared" si="0"/>
        <v>0.80894308943089432</v>
      </c>
      <c r="P22" s="17">
        <f t="shared" si="1"/>
        <v>0.70673635307781646</v>
      </c>
      <c r="Q22" s="17">
        <f t="shared" si="2"/>
        <v>0.66434378629500579</v>
      </c>
      <c r="R22" s="17">
        <f>F22/B22</f>
        <v>0.49128919860627179</v>
      </c>
      <c r="S22" s="17"/>
      <c r="T22" s="7"/>
      <c r="U22" s="7"/>
      <c r="V22" s="7"/>
      <c r="W22" s="7"/>
    </row>
    <row r="23" spans="1:23" x14ac:dyDescent="0.25">
      <c r="A23" s="7">
        <v>2023</v>
      </c>
      <c r="B23" s="15">
        <v>1787</v>
      </c>
      <c r="C23" s="34">
        <v>1457</v>
      </c>
      <c r="D23" s="15">
        <v>1274</v>
      </c>
      <c r="E23" s="15">
        <v>1179</v>
      </c>
      <c r="M23" s="7">
        <v>2023</v>
      </c>
      <c r="N23" s="15">
        <v>1787</v>
      </c>
      <c r="O23" s="33">
        <f>C23/B23</f>
        <v>0.81533296026860658</v>
      </c>
      <c r="P23" s="17">
        <f t="shared" si="1"/>
        <v>0.71292669278119758</v>
      </c>
      <c r="Q23" s="17">
        <f t="shared" si="2"/>
        <v>0.65976496922215999</v>
      </c>
      <c r="R23" s="7"/>
      <c r="S23" s="17"/>
      <c r="T23" s="7"/>
      <c r="U23" s="7"/>
      <c r="V23" s="7"/>
      <c r="W23" s="7"/>
    </row>
    <row r="24" spans="1:23" x14ac:dyDescent="0.25">
      <c r="A24" s="7">
        <v>2024</v>
      </c>
      <c r="B24" s="15">
        <v>1869</v>
      </c>
      <c r="C24" s="34">
        <v>1518</v>
      </c>
      <c r="D24" s="15">
        <v>1304</v>
      </c>
      <c r="M24" s="7">
        <v>2024</v>
      </c>
      <c r="N24" s="15">
        <v>1869</v>
      </c>
      <c r="O24" s="33">
        <f>C24/B24</f>
        <v>0.812199036918138</v>
      </c>
      <c r="P24" s="17">
        <f t="shared" si="1"/>
        <v>0.69769930444087747</v>
      </c>
      <c r="Q24" s="7"/>
      <c r="R24" s="7"/>
      <c r="S24" s="7"/>
      <c r="T24" s="7"/>
      <c r="U24" s="7"/>
      <c r="V24" s="7"/>
      <c r="W24" s="7"/>
    </row>
    <row r="25" spans="1:23" x14ac:dyDescent="0.25">
      <c r="A25" s="7">
        <v>2025</v>
      </c>
      <c r="B25" s="15">
        <v>1730</v>
      </c>
      <c r="C25" s="34">
        <v>1432</v>
      </c>
      <c r="M25" s="18">
        <v>2025</v>
      </c>
      <c r="N25" s="15">
        <v>1730</v>
      </c>
      <c r="O25" s="33">
        <f t="shared" si="0"/>
        <v>0.82774566473988442</v>
      </c>
    </row>
  </sheetData>
  <mergeCells count="16">
    <mergeCell ref="M6:W6"/>
    <mergeCell ref="M7:W7"/>
    <mergeCell ref="H8:K8"/>
    <mergeCell ref="H9:K9"/>
    <mergeCell ref="M1:W1"/>
    <mergeCell ref="M2:W2"/>
    <mergeCell ref="M3:W3"/>
    <mergeCell ref="M4:W4"/>
    <mergeCell ref="T8:W8"/>
    <mergeCell ref="T9:W9"/>
    <mergeCell ref="A6:K6"/>
    <mergeCell ref="A7:K7"/>
    <mergeCell ref="A1:K1"/>
    <mergeCell ref="A2:K2"/>
    <mergeCell ref="A3:K3"/>
    <mergeCell ref="A4:K4"/>
  </mergeCells>
  <hyperlinks>
    <hyperlink ref="A5" location="Contenido!A1" display="Regresar" xr:uid="{D14E4F23-4915-41A1-A582-28EDB4F2643B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80A1-BA49-4518-92C4-0A1A8CED02EC}">
  <dimension ref="A1:W30"/>
  <sheetViews>
    <sheetView workbookViewId="0">
      <selection activeCell="N35" sqref="N35"/>
    </sheetView>
  </sheetViews>
  <sheetFormatPr defaultRowHeight="15" x14ac:dyDescent="0.25"/>
  <cols>
    <col min="2" max="2" width="15.28515625" customWidth="1"/>
    <col min="3" max="11" width="10.28515625" customWidth="1"/>
    <col min="14" max="14" width="16.7109375" customWidth="1"/>
    <col min="15" max="23" width="12.42578125" customWidth="1"/>
  </cols>
  <sheetData>
    <row r="1" spans="1:23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 t="s">
        <v>0</v>
      </c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3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 t="s">
        <v>1</v>
      </c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3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 t="s">
        <v>2</v>
      </c>
      <c r="M3" s="57"/>
      <c r="N3" s="57"/>
      <c r="O3" s="57"/>
      <c r="P3" s="57"/>
      <c r="Q3" s="57"/>
      <c r="R3" s="57"/>
      <c r="S3" s="57"/>
      <c r="T3" s="57"/>
      <c r="U3" s="57"/>
      <c r="V3" s="57"/>
    </row>
    <row r="4" spans="1:23" x14ac:dyDescent="0.2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 t="s">
        <v>3</v>
      </c>
      <c r="M4" s="57"/>
      <c r="N4" s="57"/>
      <c r="O4" s="57"/>
      <c r="P4" s="57"/>
      <c r="Q4" s="57"/>
      <c r="R4" s="57"/>
      <c r="S4" s="57"/>
      <c r="T4" s="57"/>
      <c r="U4" s="57"/>
      <c r="V4" s="57"/>
    </row>
    <row r="5" spans="1:23" x14ac:dyDescent="0.25">
      <c r="A5" s="19" t="s">
        <v>28</v>
      </c>
    </row>
    <row r="6" spans="1:23" x14ac:dyDescent="0.25">
      <c r="A6" s="57" t="s">
        <v>43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 t="s">
        <v>44</v>
      </c>
      <c r="M6" s="57"/>
      <c r="N6" s="57"/>
      <c r="O6" s="57"/>
      <c r="P6" s="57"/>
      <c r="Q6" s="57"/>
      <c r="R6" s="57"/>
      <c r="S6" s="57"/>
      <c r="T6" s="57"/>
      <c r="U6" s="57"/>
      <c r="V6" s="57"/>
    </row>
    <row r="7" spans="1:23" x14ac:dyDescent="0.25">
      <c r="A7" s="57" t="s">
        <v>45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 t="s">
        <v>46</v>
      </c>
      <c r="M7" s="57"/>
      <c r="N7" s="57"/>
      <c r="O7" s="57"/>
      <c r="P7" s="57"/>
      <c r="Q7" s="57"/>
      <c r="R7" s="57"/>
      <c r="S7" s="57"/>
      <c r="T7" s="57"/>
      <c r="U7" s="57"/>
      <c r="V7" s="57"/>
    </row>
    <row r="8" spans="1:23" x14ac:dyDescent="0.25">
      <c r="A8" s="62" t="s">
        <v>47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 t="s">
        <v>47</v>
      </c>
      <c r="M8" s="62"/>
      <c r="N8" s="62"/>
      <c r="O8" s="62"/>
      <c r="P8" s="62"/>
      <c r="Q8" s="62"/>
      <c r="R8" s="62"/>
      <c r="S8" s="62"/>
      <c r="T8" s="62"/>
      <c r="U8" s="62"/>
      <c r="V8" s="62"/>
    </row>
    <row r="9" spans="1:23" x14ac:dyDescent="0.25">
      <c r="A9" s="62" t="s">
        <v>4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 t="s">
        <v>4</v>
      </c>
      <c r="M9" s="62"/>
      <c r="N9" s="62"/>
      <c r="O9" s="62"/>
      <c r="P9" s="62"/>
      <c r="Q9" s="62"/>
      <c r="R9" s="62"/>
      <c r="S9" s="62"/>
      <c r="T9" s="62"/>
      <c r="U9" s="62"/>
      <c r="V9" s="62"/>
    </row>
    <row r="11" spans="1:23" ht="47.25" customHeight="1" x14ac:dyDescent="0.25">
      <c r="A11" s="44" t="s">
        <v>48</v>
      </c>
      <c r="B11" s="44" t="s">
        <v>49</v>
      </c>
      <c r="C11" s="44" t="s">
        <v>34</v>
      </c>
      <c r="D11" s="44" t="s">
        <v>35</v>
      </c>
      <c r="E11" s="44" t="s">
        <v>36</v>
      </c>
      <c r="F11" s="44" t="s">
        <v>37</v>
      </c>
      <c r="G11" s="44" t="s">
        <v>38</v>
      </c>
      <c r="H11" s="44" t="s">
        <v>39</v>
      </c>
      <c r="I11" s="44" t="s">
        <v>40</v>
      </c>
      <c r="J11" s="44" t="s">
        <v>41</v>
      </c>
      <c r="K11" s="44" t="s">
        <v>42</v>
      </c>
      <c r="L11" s="46"/>
      <c r="M11" s="44" t="s">
        <v>48</v>
      </c>
      <c r="N11" s="44" t="s">
        <v>49</v>
      </c>
      <c r="O11" s="44" t="s">
        <v>34</v>
      </c>
      <c r="P11" s="44" t="s">
        <v>35</v>
      </c>
      <c r="Q11" s="44" t="s">
        <v>36</v>
      </c>
      <c r="R11" s="44" t="s">
        <v>37</v>
      </c>
      <c r="S11" s="44" t="s">
        <v>38</v>
      </c>
      <c r="T11" s="44" t="s">
        <v>39</v>
      </c>
      <c r="U11" s="44" t="s">
        <v>40</v>
      </c>
      <c r="V11" s="44" t="s">
        <v>41</v>
      </c>
      <c r="W11" s="44" t="s">
        <v>42</v>
      </c>
    </row>
    <row r="12" spans="1:23" x14ac:dyDescent="0.25">
      <c r="A12" s="18">
        <v>2007</v>
      </c>
      <c r="B12" s="18">
        <v>524</v>
      </c>
      <c r="C12" s="7">
        <v>389</v>
      </c>
      <c r="D12" s="7">
        <v>306</v>
      </c>
      <c r="E12" s="7">
        <v>187</v>
      </c>
      <c r="F12" s="7">
        <v>101</v>
      </c>
      <c r="G12" s="7">
        <v>56</v>
      </c>
      <c r="H12" s="7">
        <v>35</v>
      </c>
      <c r="I12" s="7">
        <v>13</v>
      </c>
      <c r="J12" s="7">
        <v>12</v>
      </c>
      <c r="K12" s="7">
        <v>5</v>
      </c>
      <c r="L12" s="47"/>
      <c r="M12" s="18">
        <v>2007</v>
      </c>
      <c r="N12" s="18">
        <v>524</v>
      </c>
      <c r="O12" s="48">
        <f>C12/B12</f>
        <v>0.74236641221374045</v>
      </c>
      <c r="P12" s="48">
        <f>D12/B12</f>
        <v>0.58396946564885499</v>
      </c>
      <c r="Q12" s="48">
        <f>E12/B12</f>
        <v>0.3568702290076336</v>
      </c>
      <c r="R12" s="48">
        <f>F12/B12</f>
        <v>0.19274809160305342</v>
      </c>
      <c r="S12" s="48">
        <f>G12/B12</f>
        <v>0.10687022900763359</v>
      </c>
      <c r="T12" s="48">
        <f>H12/B12</f>
        <v>6.6793893129770993E-2</v>
      </c>
      <c r="U12" s="48">
        <f>I12/B12</f>
        <v>2.4809160305343511E-2</v>
      </c>
      <c r="V12" s="48">
        <f>J12/B12</f>
        <v>2.2900763358778626E-2</v>
      </c>
      <c r="W12" s="48">
        <f>K12/B12</f>
        <v>9.5419847328244278E-3</v>
      </c>
    </row>
    <row r="13" spans="1:23" x14ac:dyDescent="0.25">
      <c r="A13" s="18">
        <v>2008</v>
      </c>
      <c r="B13" s="18">
        <v>519</v>
      </c>
      <c r="C13" s="7">
        <v>404</v>
      </c>
      <c r="D13" s="7">
        <v>297</v>
      </c>
      <c r="E13" s="7">
        <v>194</v>
      </c>
      <c r="F13" s="7">
        <v>110</v>
      </c>
      <c r="G13" s="7">
        <v>69</v>
      </c>
      <c r="H13" s="7">
        <v>45</v>
      </c>
      <c r="I13" s="7">
        <v>26</v>
      </c>
      <c r="J13" s="7">
        <v>14</v>
      </c>
      <c r="K13" s="7">
        <v>10</v>
      </c>
      <c r="L13" s="47"/>
      <c r="M13" s="18">
        <v>2008</v>
      </c>
      <c r="N13" s="18">
        <v>519</v>
      </c>
      <c r="O13" s="48">
        <f t="shared" ref="O13:O28" si="0">C13/B13</f>
        <v>0.77842003853564545</v>
      </c>
      <c r="P13" s="48">
        <f t="shared" ref="P13:P28" si="1">D13/B13</f>
        <v>0.5722543352601156</v>
      </c>
      <c r="Q13" s="48">
        <f t="shared" ref="Q13:Q27" si="2">E13/B13</f>
        <v>0.37379576107899809</v>
      </c>
      <c r="R13" s="48">
        <f t="shared" ref="R13:R26" si="3">F13/B13</f>
        <v>0.2119460500963391</v>
      </c>
      <c r="S13" s="48">
        <f t="shared" ref="S13:S25" si="4">G13/B13</f>
        <v>0.13294797687861271</v>
      </c>
      <c r="T13" s="48">
        <f t="shared" ref="T13:T24" si="5">H13/B13</f>
        <v>8.6705202312138727E-2</v>
      </c>
      <c r="U13" s="48">
        <f t="shared" ref="U13:U23" si="6">I13/B13</f>
        <v>5.0096339113680152E-2</v>
      </c>
      <c r="V13" s="48">
        <f t="shared" ref="V13:V22" si="7">J13/B13</f>
        <v>2.6974951830443159E-2</v>
      </c>
      <c r="W13" s="48">
        <f t="shared" ref="W13:W21" si="8">K13/B13</f>
        <v>1.9267822736030827E-2</v>
      </c>
    </row>
    <row r="14" spans="1:23" x14ac:dyDescent="0.25">
      <c r="A14" s="18">
        <v>2009</v>
      </c>
      <c r="B14" s="18">
        <v>688</v>
      </c>
      <c r="C14" s="7">
        <v>506</v>
      </c>
      <c r="D14" s="7">
        <v>357</v>
      </c>
      <c r="E14" s="7">
        <v>219</v>
      </c>
      <c r="F14" s="7">
        <v>121</v>
      </c>
      <c r="G14" s="7">
        <v>66</v>
      </c>
      <c r="H14" s="7">
        <v>41</v>
      </c>
      <c r="I14" s="7">
        <v>27</v>
      </c>
      <c r="J14" s="7">
        <v>17</v>
      </c>
      <c r="K14" s="7">
        <v>8</v>
      </c>
      <c r="L14" s="47"/>
      <c r="M14" s="18">
        <v>2009</v>
      </c>
      <c r="N14" s="18">
        <v>688</v>
      </c>
      <c r="O14" s="48">
        <f t="shared" si="0"/>
        <v>0.73546511627906974</v>
      </c>
      <c r="P14" s="48">
        <f t="shared" si="1"/>
        <v>0.51889534883720934</v>
      </c>
      <c r="Q14" s="48">
        <f t="shared" si="2"/>
        <v>0.3183139534883721</v>
      </c>
      <c r="R14" s="48">
        <f t="shared" si="3"/>
        <v>0.17587209302325582</v>
      </c>
      <c r="S14" s="48">
        <f t="shared" si="4"/>
        <v>9.5930232558139539E-2</v>
      </c>
      <c r="T14" s="48">
        <f t="shared" si="5"/>
        <v>5.9593023255813955E-2</v>
      </c>
      <c r="U14" s="48">
        <f t="shared" si="6"/>
        <v>3.9244186046511628E-2</v>
      </c>
      <c r="V14" s="48">
        <f t="shared" si="7"/>
        <v>2.4709302325581394E-2</v>
      </c>
      <c r="W14" s="48">
        <f t="shared" si="8"/>
        <v>1.1627906976744186E-2</v>
      </c>
    </row>
    <row r="15" spans="1:23" x14ac:dyDescent="0.25">
      <c r="A15" s="18">
        <v>2010</v>
      </c>
      <c r="B15" s="18">
        <v>406</v>
      </c>
      <c r="C15" s="7">
        <v>283</v>
      </c>
      <c r="D15" s="7">
        <v>214</v>
      </c>
      <c r="E15" s="7">
        <v>123</v>
      </c>
      <c r="F15" s="7">
        <v>75</v>
      </c>
      <c r="G15" s="7">
        <v>45</v>
      </c>
      <c r="H15" s="7">
        <v>32</v>
      </c>
      <c r="I15" s="7">
        <v>20</v>
      </c>
      <c r="J15" s="7">
        <v>12</v>
      </c>
      <c r="K15" s="7">
        <v>3</v>
      </c>
      <c r="L15" s="47"/>
      <c r="M15" s="18">
        <v>2010</v>
      </c>
      <c r="N15" s="18">
        <v>406</v>
      </c>
      <c r="O15" s="48">
        <f t="shared" si="0"/>
        <v>0.69704433497536944</v>
      </c>
      <c r="P15" s="48">
        <f t="shared" si="1"/>
        <v>0.52709359605911332</v>
      </c>
      <c r="Q15" s="48">
        <f t="shared" si="2"/>
        <v>0.30295566502463056</v>
      </c>
      <c r="R15" s="48">
        <f t="shared" si="3"/>
        <v>0.18472906403940886</v>
      </c>
      <c r="S15" s="48">
        <f t="shared" si="4"/>
        <v>0.11083743842364532</v>
      </c>
      <c r="T15" s="48">
        <f t="shared" si="5"/>
        <v>7.8817733990147784E-2</v>
      </c>
      <c r="U15" s="48">
        <f t="shared" si="6"/>
        <v>4.9261083743842367E-2</v>
      </c>
      <c r="V15" s="48">
        <f t="shared" si="7"/>
        <v>2.9556650246305417E-2</v>
      </c>
      <c r="W15" s="48">
        <f t="shared" si="8"/>
        <v>7.3891625615763543E-3</v>
      </c>
    </row>
    <row r="16" spans="1:23" x14ac:dyDescent="0.25">
      <c r="A16" s="18">
        <v>2011</v>
      </c>
      <c r="B16" s="18">
        <v>480</v>
      </c>
      <c r="C16" s="7">
        <v>367</v>
      </c>
      <c r="D16" s="7">
        <v>225</v>
      </c>
      <c r="E16" s="7">
        <v>136</v>
      </c>
      <c r="F16" s="7">
        <v>80</v>
      </c>
      <c r="G16" s="7">
        <v>50</v>
      </c>
      <c r="H16" s="7">
        <v>38</v>
      </c>
      <c r="I16" s="7">
        <v>27</v>
      </c>
      <c r="J16" s="7">
        <v>8</v>
      </c>
      <c r="K16" s="7">
        <v>1</v>
      </c>
      <c r="L16" s="47"/>
      <c r="M16" s="18">
        <v>2011</v>
      </c>
      <c r="N16" s="18">
        <v>480</v>
      </c>
      <c r="O16" s="48">
        <f t="shared" si="0"/>
        <v>0.76458333333333328</v>
      </c>
      <c r="P16" s="48">
        <f t="shared" si="1"/>
        <v>0.46875</v>
      </c>
      <c r="Q16" s="48">
        <f t="shared" si="2"/>
        <v>0.28333333333333333</v>
      </c>
      <c r="R16" s="48">
        <f t="shared" si="3"/>
        <v>0.16666666666666666</v>
      </c>
      <c r="S16" s="48">
        <f t="shared" si="4"/>
        <v>0.10416666666666667</v>
      </c>
      <c r="T16" s="48">
        <f t="shared" si="5"/>
        <v>7.9166666666666663E-2</v>
      </c>
      <c r="U16" s="48">
        <f t="shared" si="6"/>
        <v>5.6250000000000001E-2</v>
      </c>
      <c r="V16" s="48">
        <f t="shared" si="7"/>
        <v>1.6666666666666666E-2</v>
      </c>
      <c r="W16" s="48">
        <f t="shared" si="8"/>
        <v>2.0833333333333333E-3</v>
      </c>
    </row>
    <row r="17" spans="1:23" x14ac:dyDescent="0.25">
      <c r="A17" s="18">
        <v>2012</v>
      </c>
      <c r="B17" s="18">
        <v>616</v>
      </c>
      <c r="C17" s="7">
        <v>428</v>
      </c>
      <c r="D17" s="7">
        <v>316</v>
      </c>
      <c r="E17" s="7">
        <v>193</v>
      </c>
      <c r="F17" s="7">
        <v>112</v>
      </c>
      <c r="G17" s="7">
        <v>71</v>
      </c>
      <c r="H17" s="7">
        <v>41</v>
      </c>
      <c r="I17" s="7">
        <v>19</v>
      </c>
      <c r="J17" s="7">
        <v>11</v>
      </c>
      <c r="K17" s="7">
        <v>4</v>
      </c>
      <c r="L17" s="47"/>
      <c r="M17" s="18">
        <v>2012</v>
      </c>
      <c r="N17" s="18">
        <v>616</v>
      </c>
      <c r="O17" s="48">
        <f t="shared" si="0"/>
        <v>0.69480519480519476</v>
      </c>
      <c r="P17" s="48">
        <f t="shared" si="1"/>
        <v>0.51298701298701299</v>
      </c>
      <c r="Q17" s="48">
        <f t="shared" si="2"/>
        <v>0.31331168831168832</v>
      </c>
      <c r="R17" s="48">
        <f t="shared" si="3"/>
        <v>0.18181818181818182</v>
      </c>
      <c r="S17" s="48">
        <f t="shared" si="4"/>
        <v>0.11525974025974026</v>
      </c>
      <c r="T17" s="48">
        <f t="shared" si="5"/>
        <v>6.6558441558441553E-2</v>
      </c>
      <c r="U17" s="48">
        <f t="shared" si="6"/>
        <v>3.0844155844155844E-2</v>
      </c>
      <c r="V17" s="48">
        <f t="shared" si="7"/>
        <v>1.7857142857142856E-2</v>
      </c>
      <c r="W17" s="48">
        <f t="shared" si="8"/>
        <v>6.4935064935064939E-3</v>
      </c>
    </row>
    <row r="18" spans="1:23" x14ac:dyDescent="0.25">
      <c r="A18" s="18">
        <v>2013</v>
      </c>
      <c r="B18" s="18">
        <v>587</v>
      </c>
      <c r="C18" s="7">
        <v>465</v>
      </c>
      <c r="D18" s="7">
        <v>337</v>
      </c>
      <c r="E18" s="7">
        <v>188</v>
      </c>
      <c r="F18" s="7">
        <v>101</v>
      </c>
      <c r="G18" s="7">
        <v>51</v>
      </c>
      <c r="H18" s="7">
        <v>23</v>
      </c>
      <c r="I18" s="7">
        <v>11</v>
      </c>
      <c r="J18" s="7">
        <v>8</v>
      </c>
      <c r="K18" s="7">
        <v>2</v>
      </c>
      <c r="L18" s="47"/>
      <c r="M18" s="18">
        <v>2013</v>
      </c>
      <c r="N18" s="18">
        <v>587</v>
      </c>
      <c r="O18" s="48">
        <f t="shared" si="0"/>
        <v>0.79216354344122653</v>
      </c>
      <c r="P18" s="48">
        <f t="shared" si="1"/>
        <v>0.57410562180579217</v>
      </c>
      <c r="Q18" s="48">
        <f t="shared" si="2"/>
        <v>0.32027257240204432</v>
      </c>
      <c r="R18" s="48">
        <f t="shared" si="3"/>
        <v>0.17206132879045996</v>
      </c>
      <c r="S18" s="48">
        <f t="shared" si="4"/>
        <v>8.6882453151618397E-2</v>
      </c>
      <c r="T18" s="48">
        <f t="shared" si="5"/>
        <v>3.9182282793867124E-2</v>
      </c>
      <c r="U18" s="48">
        <f t="shared" si="6"/>
        <v>1.8739352640545145E-2</v>
      </c>
      <c r="V18" s="48">
        <f t="shared" si="7"/>
        <v>1.3628620102214651E-2</v>
      </c>
      <c r="W18" s="48">
        <f t="shared" si="8"/>
        <v>3.4071550255536627E-3</v>
      </c>
    </row>
    <row r="19" spans="1:23" x14ac:dyDescent="0.25">
      <c r="A19" s="18">
        <v>2014</v>
      </c>
      <c r="B19" s="18">
        <v>385</v>
      </c>
      <c r="C19" s="7">
        <v>312</v>
      </c>
      <c r="D19" s="7">
        <v>239</v>
      </c>
      <c r="E19" s="7">
        <v>132</v>
      </c>
      <c r="F19" s="7">
        <v>56</v>
      </c>
      <c r="G19" s="7">
        <v>27</v>
      </c>
      <c r="H19" s="7">
        <v>16</v>
      </c>
      <c r="I19" s="7">
        <v>4</v>
      </c>
      <c r="J19" s="7">
        <v>2</v>
      </c>
      <c r="K19" s="7">
        <v>1</v>
      </c>
      <c r="L19" s="47"/>
      <c r="M19" s="18">
        <v>2014</v>
      </c>
      <c r="N19" s="18">
        <v>385</v>
      </c>
      <c r="O19" s="48">
        <f t="shared" si="0"/>
        <v>0.81038961038961044</v>
      </c>
      <c r="P19" s="48">
        <f t="shared" si="1"/>
        <v>0.62077922077922076</v>
      </c>
      <c r="Q19" s="48">
        <f t="shared" si="2"/>
        <v>0.34285714285714286</v>
      </c>
      <c r="R19" s="48">
        <f t="shared" si="3"/>
        <v>0.14545454545454545</v>
      </c>
      <c r="S19" s="48">
        <f t="shared" si="4"/>
        <v>7.0129870129870125E-2</v>
      </c>
      <c r="T19" s="48">
        <f t="shared" si="5"/>
        <v>4.1558441558441558E-2</v>
      </c>
      <c r="U19" s="48">
        <f t="shared" si="6"/>
        <v>1.038961038961039E-2</v>
      </c>
      <c r="V19" s="48">
        <f t="shared" si="7"/>
        <v>5.1948051948051948E-3</v>
      </c>
      <c r="W19" s="48">
        <f t="shared" si="8"/>
        <v>2.5974025974025974E-3</v>
      </c>
    </row>
    <row r="20" spans="1:23" x14ac:dyDescent="0.25">
      <c r="A20" s="18">
        <v>2015</v>
      </c>
      <c r="B20" s="18">
        <v>553</v>
      </c>
      <c r="C20" s="7">
        <v>449</v>
      </c>
      <c r="D20" s="7">
        <v>299</v>
      </c>
      <c r="E20" s="7">
        <v>147</v>
      </c>
      <c r="F20" s="7">
        <v>67</v>
      </c>
      <c r="G20" s="7">
        <v>35</v>
      </c>
      <c r="H20" s="7">
        <v>18</v>
      </c>
      <c r="I20" s="7">
        <v>8</v>
      </c>
      <c r="J20" s="7">
        <v>6</v>
      </c>
      <c r="K20" s="7">
        <v>3</v>
      </c>
      <c r="L20" s="47"/>
      <c r="M20" s="18">
        <v>2015</v>
      </c>
      <c r="N20" s="18">
        <v>553</v>
      </c>
      <c r="O20" s="48">
        <f t="shared" si="0"/>
        <v>0.81193490054249551</v>
      </c>
      <c r="P20" s="48">
        <f t="shared" si="1"/>
        <v>0.54068716094032554</v>
      </c>
      <c r="Q20" s="48">
        <f t="shared" si="2"/>
        <v>0.26582278481012656</v>
      </c>
      <c r="R20" s="48">
        <f t="shared" si="3"/>
        <v>0.12115732368896925</v>
      </c>
      <c r="S20" s="48">
        <f t="shared" si="4"/>
        <v>6.3291139240506333E-2</v>
      </c>
      <c r="T20" s="48">
        <f t="shared" si="5"/>
        <v>3.25497287522604E-2</v>
      </c>
      <c r="U20" s="48">
        <f t="shared" si="6"/>
        <v>1.4466546112115732E-2</v>
      </c>
      <c r="V20" s="48">
        <f t="shared" si="7"/>
        <v>1.0849909584086799E-2</v>
      </c>
      <c r="W20" s="48">
        <f t="shared" si="8"/>
        <v>5.4249547920433997E-3</v>
      </c>
    </row>
    <row r="21" spans="1:23" x14ac:dyDescent="0.25">
      <c r="A21" s="18">
        <v>2016</v>
      </c>
      <c r="B21" s="18">
        <v>412</v>
      </c>
      <c r="C21" s="7">
        <v>302</v>
      </c>
      <c r="D21" s="7">
        <v>229</v>
      </c>
      <c r="E21" s="7">
        <v>108</v>
      </c>
      <c r="F21" s="7">
        <v>54</v>
      </c>
      <c r="G21" s="7">
        <v>26</v>
      </c>
      <c r="H21" s="7">
        <v>10</v>
      </c>
      <c r="I21" s="7">
        <v>7</v>
      </c>
      <c r="J21" s="7">
        <v>6</v>
      </c>
      <c r="K21" s="7">
        <v>4</v>
      </c>
      <c r="L21" s="47"/>
      <c r="M21" s="18">
        <v>2016</v>
      </c>
      <c r="N21" s="18">
        <v>412</v>
      </c>
      <c r="O21" s="48">
        <f t="shared" si="0"/>
        <v>0.73300970873786409</v>
      </c>
      <c r="P21" s="48">
        <f t="shared" si="1"/>
        <v>0.55582524271844658</v>
      </c>
      <c r="Q21" s="48">
        <f t="shared" si="2"/>
        <v>0.26213592233009708</v>
      </c>
      <c r="R21" s="48">
        <f t="shared" si="3"/>
        <v>0.13106796116504854</v>
      </c>
      <c r="S21" s="48">
        <f t="shared" si="4"/>
        <v>6.3106796116504854E-2</v>
      </c>
      <c r="T21" s="48">
        <f t="shared" si="5"/>
        <v>2.4271844660194174E-2</v>
      </c>
      <c r="U21" s="48">
        <f t="shared" si="6"/>
        <v>1.6990291262135922E-2</v>
      </c>
      <c r="V21" s="48">
        <f t="shared" si="7"/>
        <v>1.4563106796116505E-2</v>
      </c>
      <c r="W21" s="48">
        <f t="shared" si="8"/>
        <v>9.7087378640776691E-3</v>
      </c>
    </row>
    <row r="22" spans="1:23" x14ac:dyDescent="0.25">
      <c r="A22" s="18">
        <v>2017</v>
      </c>
      <c r="B22" s="18">
        <v>424</v>
      </c>
      <c r="C22" s="7">
        <v>322</v>
      </c>
      <c r="D22" s="7">
        <v>238</v>
      </c>
      <c r="E22" s="7">
        <v>105</v>
      </c>
      <c r="F22" s="7">
        <v>54</v>
      </c>
      <c r="G22" s="7">
        <v>15</v>
      </c>
      <c r="H22" s="7">
        <v>9</v>
      </c>
      <c r="I22" s="7">
        <v>6</v>
      </c>
      <c r="J22" s="7">
        <v>1</v>
      </c>
      <c r="K22" s="7">
        <v>1</v>
      </c>
      <c r="L22" s="47"/>
      <c r="M22" s="18">
        <v>2017</v>
      </c>
      <c r="N22" s="18">
        <v>424</v>
      </c>
      <c r="O22" s="48">
        <f t="shared" si="0"/>
        <v>0.75943396226415094</v>
      </c>
      <c r="P22" s="48">
        <f t="shared" si="1"/>
        <v>0.56132075471698117</v>
      </c>
      <c r="Q22" s="48">
        <f t="shared" si="2"/>
        <v>0.24764150943396226</v>
      </c>
      <c r="R22" s="48">
        <f t="shared" si="3"/>
        <v>0.12735849056603774</v>
      </c>
      <c r="S22" s="48">
        <f t="shared" si="4"/>
        <v>3.5377358490566037E-2</v>
      </c>
      <c r="T22" s="48">
        <f t="shared" si="5"/>
        <v>2.1226415094339621E-2</v>
      </c>
      <c r="U22" s="48">
        <f t="shared" si="6"/>
        <v>1.4150943396226415E-2</v>
      </c>
      <c r="V22" s="48">
        <f t="shared" si="7"/>
        <v>2.3584905660377358E-3</v>
      </c>
      <c r="W22" s="17">
        <f>K22/B22</f>
        <v>2.3584905660377358E-3</v>
      </c>
    </row>
    <row r="23" spans="1:23" x14ac:dyDescent="0.25">
      <c r="A23" s="18">
        <v>2018</v>
      </c>
      <c r="B23" s="18">
        <v>516</v>
      </c>
      <c r="C23" s="7">
        <v>412</v>
      </c>
      <c r="D23" s="7">
        <v>315</v>
      </c>
      <c r="E23" s="7">
        <v>163</v>
      </c>
      <c r="F23" s="7">
        <v>71</v>
      </c>
      <c r="G23" s="7">
        <v>47</v>
      </c>
      <c r="H23" s="7">
        <v>14</v>
      </c>
      <c r="I23" s="7">
        <v>9</v>
      </c>
      <c r="J23" s="7">
        <v>6</v>
      </c>
      <c r="K23" s="7"/>
      <c r="L23" s="47"/>
      <c r="M23" s="18">
        <v>2018</v>
      </c>
      <c r="N23" s="18">
        <v>516</v>
      </c>
      <c r="O23" s="48">
        <f t="shared" si="0"/>
        <v>0.79844961240310075</v>
      </c>
      <c r="P23" s="48">
        <f t="shared" si="1"/>
        <v>0.61046511627906974</v>
      </c>
      <c r="Q23" s="48">
        <f t="shared" si="2"/>
        <v>0.31589147286821706</v>
      </c>
      <c r="R23" s="48">
        <f t="shared" si="3"/>
        <v>0.1375968992248062</v>
      </c>
      <c r="S23" s="48">
        <f t="shared" si="4"/>
        <v>9.1085271317829453E-2</v>
      </c>
      <c r="T23" s="48">
        <f t="shared" si="5"/>
        <v>2.7131782945736434E-2</v>
      </c>
      <c r="U23" s="48">
        <f t="shared" si="6"/>
        <v>1.7441860465116279E-2</v>
      </c>
      <c r="V23" s="17">
        <f>J23/B23</f>
        <v>1.1627906976744186E-2</v>
      </c>
      <c r="W23" s="17"/>
    </row>
    <row r="24" spans="1:23" x14ac:dyDescent="0.25">
      <c r="A24" s="18">
        <v>2019</v>
      </c>
      <c r="B24" s="18">
        <v>543</v>
      </c>
      <c r="C24" s="7">
        <v>438</v>
      </c>
      <c r="D24" s="7">
        <v>341</v>
      </c>
      <c r="E24" s="7">
        <v>168</v>
      </c>
      <c r="F24" s="7">
        <v>89</v>
      </c>
      <c r="G24" s="7">
        <v>40</v>
      </c>
      <c r="H24" s="7">
        <v>17</v>
      </c>
      <c r="I24" s="7">
        <v>7</v>
      </c>
      <c r="J24" s="7"/>
      <c r="K24" s="7"/>
      <c r="L24" s="47"/>
      <c r="M24" s="18">
        <v>2019</v>
      </c>
      <c r="N24" s="18">
        <v>543</v>
      </c>
      <c r="O24" s="48">
        <f t="shared" si="0"/>
        <v>0.8066298342541437</v>
      </c>
      <c r="P24" s="48">
        <f t="shared" si="1"/>
        <v>0.62799263351749535</v>
      </c>
      <c r="Q24" s="48">
        <f t="shared" si="2"/>
        <v>0.30939226519337015</v>
      </c>
      <c r="R24" s="48">
        <f t="shared" si="3"/>
        <v>0.16390423572744015</v>
      </c>
      <c r="S24" s="48">
        <f t="shared" si="4"/>
        <v>7.3664825046040522E-2</v>
      </c>
      <c r="T24" s="48">
        <f t="shared" si="5"/>
        <v>3.1307550644567222E-2</v>
      </c>
      <c r="U24" s="17">
        <f>I24/B24</f>
        <v>1.289134438305709E-2</v>
      </c>
      <c r="V24" s="17"/>
      <c r="W24" s="7"/>
    </row>
    <row r="25" spans="1:23" x14ac:dyDescent="0.25">
      <c r="A25" s="18">
        <v>2020</v>
      </c>
      <c r="B25" s="18">
        <v>675</v>
      </c>
      <c r="C25" s="7">
        <v>525</v>
      </c>
      <c r="D25" s="7">
        <v>380</v>
      </c>
      <c r="E25" s="7">
        <v>170</v>
      </c>
      <c r="F25" s="7">
        <v>78</v>
      </c>
      <c r="G25" s="7">
        <v>43</v>
      </c>
      <c r="H25" s="7">
        <v>18</v>
      </c>
      <c r="I25" s="7"/>
      <c r="J25" s="7"/>
      <c r="K25" s="7"/>
      <c r="L25" s="47"/>
      <c r="M25" s="18">
        <v>2020</v>
      </c>
      <c r="N25" s="18">
        <v>675</v>
      </c>
      <c r="O25" s="48">
        <f t="shared" si="0"/>
        <v>0.77777777777777779</v>
      </c>
      <c r="P25" s="48">
        <f t="shared" si="1"/>
        <v>0.562962962962963</v>
      </c>
      <c r="Q25" s="48">
        <f t="shared" si="2"/>
        <v>0.25185185185185183</v>
      </c>
      <c r="R25" s="48">
        <f t="shared" si="3"/>
        <v>0.11555555555555555</v>
      </c>
      <c r="S25" s="48">
        <f t="shared" si="4"/>
        <v>6.3703703703703707E-2</v>
      </c>
      <c r="T25" s="17">
        <f>H25/B25</f>
        <v>2.6666666666666668E-2</v>
      </c>
      <c r="U25" s="17"/>
      <c r="V25" s="7"/>
      <c r="W25" s="7"/>
    </row>
    <row r="26" spans="1:23" x14ac:dyDescent="0.25">
      <c r="A26" s="18">
        <v>2021</v>
      </c>
      <c r="B26" s="18">
        <v>539</v>
      </c>
      <c r="C26" s="7">
        <v>386</v>
      </c>
      <c r="D26" s="7">
        <v>287</v>
      </c>
      <c r="E26" s="7">
        <v>138</v>
      </c>
      <c r="F26" s="7">
        <v>55</v>
      </c>
      <c r="G26" s="7">
        <v>26</v>
      </c>
      <c r="H26" s="7"/>
      <c r="I26" s="7"/>
      <c r="J26" s="7"/>
      <c r="K26" s="7"/>
      <c r="L26" s="47"/>
      <c r="M26" s="18">
        <v>2021</v>
      </c>
      <c r="N26" s="18">
        <v>539</v>
      </c>
      <c r="O26" s="48">
        <f t="shared" si="0"/>
        <v>0.71614100185528762</v>
      </c>
      <c r="P26" s="48">
        <f t="shared" si="1"/>
        <v>0.53246753246753242</v>
      </c>
      <c r="Q26" s="48">
        <f t="shared" si="2"/>
        <v>0.25602968460111319</v>
      </c>
      <c r="R26" s="48">
        <f t="shared" si="3"/>
        <v>0.10204081632653061</v>
      </c>
      <c r="S26" s="17">
        <f>G26/B26</f>
        <v>4.8237476808905382E-2</v>
      </c>
      <c r="T26" s="17"/>
      <c r="U26" s="7"/>
      <c r="V26" s="7"/>
      <c r="W26" s="7"/>
    </row>
    <row r="27" spans="1:23" x14ac:dyDescent="0.25">
      <c r="A27" s="18">
        <v>2022</v>
      </c>
      <c r="B27" s="18">
        <v>467</v>
      </c>
      <c r="C27" s="7">
        <v>373</v>
      </c>
      <c r="D27" s="7">
        <v>260</v>
      </c>
      <c r="E27" s="7">
        <v>116</v>
      </c>
      <c r="F27" s="7">
        <v>51</v>
      </c>
      <c r="G27" s="7"/>
      <c r="H27" s="7"/>
      <c r="I27" s="7"/>
      <c r="J27" s="7"/>
      <c r="K27" s="7"/>
      <c r="L27" s="47"/>
      <c r="M27" s="18">
        <v>2022</v>
      </c>
      <c r="N27" s="18">
        <v>467</v>
      </c>
      <c r="O27" s="48">
        <f t="shared" si="0"/>
        <v>0.79871520342612423</v>
      </c>
      <c r="P27" s="48">
        <f t="shared" si="1"/>
        <v>0.55674518201284795</v>
      </c>
      <c r="Q27" s="48">
        <f t="shared" si="2"/>
        <v>0.24839400428265523</v>
      </c>
      <c r="R27" s="17">
        <f>F27/B27</f>
        <v>0.10920770877944326</v>
      </c>
      <c r="S27" s="7"/>
      <c r="T27" s="17"/>
      <c r="U27" s="7"/>
      <c r="V27" s="7"/>
      <c r="W27" s="7"/>
    </row>
    <row r="28" spans="1:23" x14ac:dyDescent="0.25">
      <c r="A28" s="18">
        <v>2023</v>
      </c>
      <c r="B28" s="18">
        <v>526</v>
      </c>
      <c r="C28" s="7">
        <v>381</v>
      </c>
      <c r="D28" s="7">
        <v>263</v>
      </c>
      <c r="E28" s="7">
        <v>98</v>
      </c>
      <c r="F28" s="7"/>
      <c r="G28" s="7"/>
      <c r="H28" s="7"/>
      <c r="I28" s="7"/>
      <c r="J28" s="7"/>
      <c r="K28" s="7"/>
      <c r="L28" s="47"/>
      <c r="M28" s="18">
        <v>2023</v>
      </c>
      <c r="N28" s="18">
        <v>526</v>
      </c>
      <c r="O28" s="49">
        <f t="shared" si="0"/>
        <v>0.7243346007604563</v>
      </c>
      <c r="P28" s="49">
        <f t="shared" si="1"/>
        <v>0.5</v>
      </c>
      <c r="Q28" s="50">
        <f>E28/B28</f>
        <v>0.18631178707224336</v>
      </c>
      <c r="R28" s="50"/>
      <c r="S28" s="7"/>
      <c r="T28" s="7"/>
      <c r="U28" s="7"/>
      <c r="V28" s="7"/>
      <c r="W28" s="7"/>
    </row>
    <row r="29" spans="1:23" x14ac:dyDescent="0.25">
      <c r="A29" s="18">
        <v>2024</v>
      </c>
      <c r="B29" s="18">
        <v>600</v>
      </c>
      <c r="C29" s="7">
        <v>425</v>
      </c>
      <c r="D29" s="7">
        <v>258</v>
      </c>
      <c r="E29" s="7"/>
      <c r="F29" s="7"/>
      <c r="G29" s="7"/>
      <c r="H29" s="7"/>
      <c r="I29" s="7"/>
      <c r="J29" s="7"/>
      <c r="K29" s="7"/>
      <c r="L29" s="47"/>
      <c r="M29" s="18">
        <v>2024</v>
      </c>
      <c r="N29" s="18">
        <v>600</v>
      </c>
      <c r="O29" s="49">
        <f>C29/B29</f>
        <v>0.70833333333333337</v>
      </c>
      <c r="P29" s="49">
        <f>D29/B29</f>
        <v>0.43</v>
      </c>
      <c r="Q29" s="7"/>
      <c r="R29" s="7"/>
      <c r="S29" s="7"/>
      <c r="T29" s="7"/>
      <c r="U29" s="7"/>
      <c r="V29" s="7"/>
      <c r="W29" s="7"/>
    </row>
    <row r="30" spans="1:23" x14ac:dyDescent="0.25">
      <c r="A30" s="51">
        <v>2025</v>
      </c>
      <c r="B30" s="51">
        <v>603</v>
      </c>
      <c r="C30" s="52">
        <v>436</v>
      </c>
      <c r="D30" s="52"/>
      <c r="E30" s="52"/>
      <c r="F30" s="52"/>
      <c r="G30" s="52"/>
      <c r="H30" s="52"/>
      <c r="I30" s="52"/>
      <c r="J30" s="52"/>
      <c r="K30" s="52"/>
      <c r="L30" s="46"/>
      <c r="M30" s="51">
        <v>2025</v>
      </c>
      <c r="N30" s="51">
        <v>603</v>
      </c>
      <c r="O30" s="53">
        <f>C30/B30</f>
        <v>0.72305140961857384</v>
      </c>
      <c r="P30" s="52"/>
      <c r="Q30" s="52"/>
      <c r="R30" s="52"/>
      <c r="S30" s="52"/>
      <c r="T30" s="52"/>
      <c r="U30" s="52"/>
      <c r="V30" s="52"/>
      <c r="W30" s="52"/>
    </row>
  </sheetData>
  <mergeCells count="16">
    <mergeCell ref="A8:K8"/>
    <mergeCell ref="L8:V8"/>
    <mergeCell ref="A9:K9"/>
    <mergeCell ref="L9:V9"/>
    <mergeCell ref="A4:K4"/>
    <mergeCell ref="L4:V4"/>
    <mergeCell ref="A6:K6"/>
    <mergeCell ref="L6:V6"/>
    <mergeCell ref="A7:K7"/>
    <mergeCell ref="L7:V7"/>
    <mergeCell ref="A1:K1"/>
    <mergeCell ref="L1:V1"/>
    <mergeCell ref="A2:K2"/>
    <mergeCell ref="L2:V2"/>
    <mergeCell ref="A3:K3"/>
    <mergeCell ref="L3:V3"/>
  </mergeCells>
  <hyperlinks>
    <hyperlink ref="A5" location="Contenido!A1" display="Regresar" xr:uid="{4C229D42-EF37-4FCE-A1A4-2B83DADAAAE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B0E9E-6169-46FB-982B-E79E677DDB2C}">
  <dimension ref="A1:W29"/>
  <sheetViews>
    <sheetView workbookViewId="0">
      <selection activeCell="M10" sqref="M10"/>
    </sheetView>
  </sheetViews>
  <sheetFormatPr defaultRowHeight="15" x14ac:dyDescent="0.25"/>
  <cols>
    <col min="3" max="11" width="10.5703125" customWidth="1"/>
    <col min="12" max="12" width="3" style="35" customWidth="1"/>
    <col min="15" max="23" width="10.5703125" customWidth="1"/>
  </cols>
  <sheetData>
    <row r="1" spans="1:23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M1" s="57" t="s">
        <v>0</v>
      </c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3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M2" s="57" t="s">
        <v>1</v>
      </c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3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M3" s="57" t="s">
        <v>2</v>
      </c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3" x14ac:dyDescent="0.2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M4" s="57" t="s">
        <v>3</v>
      </c>
      <c r="N4" s="57"/>
      <c r="O4" s="57"/>
      <c r="P4" s="57"/>
      <c r="Q4" s="57"/>
      <c r="R4" s="57"/>
      <c r="S4" s="57"/>
      <c r="T4" s="57"/>
      <c r="U4" s="57"/>
      <c r="V4" s="57"/>
      <c r="W4" s="57"/>
    </row>
    <row r="5" spans="1:23" x14ac:dyDescent="0.25">
      <c r="A5" s="19" t="s">
        <v>28</v>
      </c>
      <c r="M5" s="19" t="s">
        <v>28</v>
      </c>
    </row>
    <row r="6" spans="1:23" x14ac:dyDescent="0.25">
      <c r="A6" s="57" t="s">
        <v>50</v>
      </c>
      <c r="B6" s="57"/>
      <c r="C6" s="57"/>
      <c r="D6" s="57"/>
      <c r="E6" s="57"/>
      <c r="F6" s="57"/>
      <c r="G6" s="57"/>
      <c r="H6" s="57"/>
      <c r="I6" s="57"/>
      <c r="J6" s="57"/>
      <c r="K6" s="57"/>
      <c r="M6" s="57" t="s">
        <v>51</v>
      </c>
      <c r="N6" s="57"/>
      <c r="O6" s="57"/>
      <c r="P6" s="57"/>
      <c r="Q6" s="57"/>
      <c r="R6" s="57"/>
      <c r="S6" s="57"/>
      <c r="T6" s="57"/>
      <c r="U6" s="57"/>
      <c r="V6" s="57"/>
      <c r="W6" s="57"/>
    </row>
    <row r="7" spans="1:23" x14ac:dyDescent="0.25">
      <c r="A7" s="57" t="s">
        <v>46</v>
      </c>
      <c r="B7" s="57"/>
      <c r="C7" s="57"/>
      <c r="D7" s="57"/>
      <c r="E7" s="57"/>
      <c r="F7" s="57"/>
      <c r="G7" s="57"/>
      <c r="H7" s="57"/>
      <c r="I7" s="57"/>
      <c r="J7" s="57"/>
      <c r="K7" s="57"/>
      <c r="M7" s="57" t="s">
        <v>45</v>
      </c>
      <c r="N7" s="57"/>
      <c r="O7" s="57"/>
      <c r="P7" s="57"/>
      <c r="Q7" s="57"/>
      <c r="R7" s="57"/>
      <c r="S7" s="57"/>
      <c r="T7" s="57"/>
      <c r="U7" s="57"/>
      <c r="V7" s="57"/>
      <c r="W7" s="57"/>
    </row>
    <row r="8" spans="1:23" x14ac:dyDescent="0.25">
      <c r="A8" s="62" t="s">
        <v>47</v>
      </c>
      <c r="B8" s="62"/>
      <c r="C8" s="62"/>
      <c r="D8" s="62"/>
      <c r="E8" s="62"/>
      <c r="F8" s="62"/>
      <c r="G8" s="62"/>
      <c r="H8" s="62"/>
      <c r="I8" s="62"/>
      <c r="J8" s="62"/>
      <c r="K8" s="62"/>
      <c r="M8" s="62" t="s">
        <v>47</v>
      </c>
      <c r="N8" s="62"/>
      <c r="O8" s="62"/>
      <c r="P8" s="62"/>
      <c r="Q8" s="62"/>
      <c r="R8" s="62"/>
      <c r="S8" s="62"/>
      <c r="T8" s="62"/>
      <c r="U8" s="62"/>
      <c r="V8" s="62"/>
      <c r="W8" s="62"/>
    </row>
    <row r="9" spans="1:23" x14ac:dyDescent="0.25">
      <c r="A9" s="62" t="s">
        <v>4</v>
      </c>
      <c r="B9" s="62"/>
      <c r="C9" s="62"/>
      <c r="D9" s="62"/>
      <c r="E9" s="62"/>
      <c r="F9" s="62"/>
      <c r="G9" s="62"/>
      <c r="H9" s="62"/>
      <c r="I9" s="62"/>
      <c r="J9" s="62"/>
      <c r="K9" s="62"/>
      <c r="M9" s="62" t="s">
        <v>4</v>
      </c>
      <c r="N9" s="62"/>
      <c r="O9" s="62"/>
      <c r="P9" s="62"/>
      <c r="Q9" s="62"/>
      <c r="R9" s="62"/>
      <c r="S9" s="62"/>
      <c r="T9" s="62"/>
      <c r="U9" s="62"/>
      <c r="V9" s="62"/>
      <c r="W9" s="62"/>
    </row>
    <row r="11" spans="1:23" ht="26.25" thickBot="1" x14ac:dyDescent="0.3">
      <c r="A11" s="36" t="s">
        <v>48</v>
      </c>
      <c r="B11" s="37" t="s">
        <v>52</v>
      </c>
      <c r="C11" s="36" t="s">
        <v>53</v>
      </c>
      <c r="D11" s="36" t="s">
        <v>54</v>
      </c>
      <c r="E11" s="36" t="s">
        <v>55</v>
      </c>
      <c r="F11" s="36" t="s">
        <v>56</v>
      </c>
      <c r="G11" s="36" t="s">
        <v>57</v>
      </c>
      <c r="H11" s="36" t="s">
        <v>58</v>
      </c>
      <c r="I11" s="36" t="s">
        <v>59</v>
      </c>
      <c r="J11" s="36" t="s">
        <v>60</v>
      </c>
      <c r="K11" s="36" t="s">
        <v>61</v>
      </c>
      <c r="L11" s="38"/>
      <c r="M11" s="36" t="s">
        <v>48</v>
      </c>
      <c r="N11" s="37" t="s">
        <v>52</v>
      </c>
      <c r="O11" s="36" t="s">
        <v>53</v>
      </c>
      <c r="P11" s="36" t="s">
        <v>54</v>
      </c>
      <c r="Q11" s="36" t="s">
        <v>55</v>
      </c>
      <c r="R11" s="36" t="s">
        <v>56</v>
      </c>
      <c r="S11" s="36" t="s">
        <v>57</v>
      </c>
      <c r="T11" s="36" t="s">
        <v>58</v>
      </c>
      <c r="U11" s="36" t="s">
        <v>59</v>
      </c>
      <c r="V11" s="36" t="s">
        <v>60</v>
      </c>
      <c r="W11" s="36" t="s">
        <v>61</v>
      </c>
    </row>
    <row r="12" spans="1:23" x14ac:dyDescent="0.25">
      <c r="A12" s="18">
        <v>2007</v>
      </c>
      <c r="B12" s="18">
        <v>158</v>
      </c>
      <c r="C12" s="18">
        <v>131</v>
      </c>
      <c r="D12" s="18">
        <v>113</v>
      </c>
      <c r="E12" s="18">
        <v>99</v>
      </c>
      <c r="F12" s="18">
        <v>83</v>
      </c>
      <c r="G12" s="18">
        <v>69</v>
      </c>
      <c r="H12" s="18">
        <v>52</v>
      </c>
      <c r="I12" s="18">
        <v>41</v>
      </c>
      <c r="J12" s="18">
        <v>25</v>
      </c>
      <c r="K12" s="18">
        <v>19</v>
      </c>
      <c r="M12" s="18">
        <v>2007</v>
      </c>
      <c r="N12" s="18">
        <v>158</v>
      </c>
      <c r="O12" s="39">
        <f>C12/B12</f>
        <v>0.82911392405063289</v>
      </c>
      <c r="P12" s="39">
        <f>D12/B12</f>
        <v>0.71518987341772156</v>
      </c>
      <c r="Q12" s="39">
        <f>E12/B12</f>
        <v>0.62658227848101267</v>
      </c>
      <c r="R12" s="39">
        <f>F12/B12</f>
        <v>0.52531645569620256</v>
      </c>
      <c r="S12" s="39">
        <f>G12/B12</f>
        <v>0.43670886075949367</v>
      </c>
      <c r="T12" s="39">
        <f>H12/B12</f>
        <v>0.32911392405063289</v>
      </c>
      <c r="U12" s="39">
        <f>I12/B12</f>
        <v>0.25949367088607594</v>
      </c>
      <c r="V12" s="39">
        <f>J12/B12</f>
        <v>0.15822784810126583</v>
      </c>
      <c r="W12" s="39">
        <f>K12/B12</f>
        <v>0.12025316455696203</v>
      </c>
    </row>
    <row r="13" spans="1:23" x14ac:dyDescent="0.25">
      <c r="A13" s="18">
        <v>2008</v>
      </c>
      <c r="B13" s="18">
        <v>127</v>
      </c>
      <c r="C13" s="18">
        <v>112</v>
      </c>
      <c r="D13" s="18">
        <v>101</v>
      </c>
      <c r="E13" s="18">
        <v>83</v>
      </c>
      <c r="F13" s="18">
        <v>75</v>
      </c>
      <c r="G13" s="18">
        <v>68</v>
      </c>
      <c r="H13" s="18">
        <v>61</v>
      </c>
      <c r="I13" s="18">
        <v>34</v>
      </c>
      <c r="J13" s="18">
        <v>23</v>
      </c>
      <c r="K13" s="18">
        <v>10</v>
      </c>
      <c r="M13" s="18">
        <v>2008</v>
      </c>
      <c r="N13" s="18">
        <v>127</v>
      </c>
      <c r="O13" s="39">
        <f t="shared" ref="O13:O29" si="0">C13/B13</f>
        <v>0.88188976377952755</v>
      </c>
      <c r="P13" s="39">
        <f t="shared" ref="P13:P28" si="1">D13/B13</f>
        <v>0.79527559055118113</v>
      </c>
      <c r="Q13" s="39">
        <f t="shared" ref="Q13:Q27" si="2">E13/B13</f>
        <v>0.65354330708661412</v>
      </c>
      <c r="R13" s="39">
        <f t="shared" ref="R13:R26" si="3">F13/B13</f>
        <v>0.59055118110236215</v>
      </c>
      <c r="S13" s="39">
        <f t="shared" ref="S13:S25" si="4">G13/B13</f>
        <v>0.53543307086614178</v>
      </c>
      <c r="T13" s="39">
        <f t="shared" ref="T13:T24" si="5">H13/B13</f>
        <v>0.48031496062992124</v>
      </c>
      <c r="U13" s="39">
        <f t="shared" ref="U13:U23" si="6">I13/B13</f>
        <v>0.26771653543307089</v>
      </c>
      <c r="V13" s="39">
        <f t="shared" ref="V13:V22" si="7">J13/B13</f>
        <v>0.18110236220472442</v>
      </c>
      <c r="W13" s="39">
        <f t="shared" ref="W13:W21" si="8">K13/B13</f>
        <v>7.874015748031496E-2</v>
      </c>
    </row>
    <row r="14" spans="1:23" x14ac:dyDescent="0.25">
      <c r="A14" s="18">
        <v>2009</v>
      </c>
      <c r="B14" s="18">
        <v>159</v>
      </c>
      <c r="C14" s="18">
        <v>140</v>
      </c>
      <c r="D14" s="18">
        <v>123</v>
      </c>
      <c r="E14" s="18">
        <v>108</v>
      </c>
      <c r="F14" s="18">
        <v>98</v>
      </c>
      <c r="G14" s="18">
        <v>80</v>
      </c>
      <c r="H14" s="18">
        <v>51</v>
      </c>
      <c r="I14" s="18">
        <v>41</v>
      </c>
      <c r="J14" s="18">
        <v>27</v>
      </c>
      <c r="K14" s="18">
        <v>26</v>
      </c>
      <c r="M14" s="18">
        <v>2009</v>
      </c>
      <c r="N14" s="18">
        <v>159</v>
      </c>
      <c r="O14" s="39">
        <f t="shared" si="0"/>
        <v>0.88050314465408808</v>
      </c>
      <c r="P14" s="39">
        <f t="shared" si="1"/>
        <v>0.77358490566037741</v>
      </c>
      <c r="Q14" s="39">
        <f t="shared" si="2"/>
        <v>0.67924528301886788</v>
      </c>
      <c r="R14" s="39">
        <f t="shared" si="3"/>
        <v>0.61635220125786161</v>
      </c>
      <c r="S14" s="39">
        <f t="shared" si="4"/>
        <v>0.50314465408805031</v>
      </c>
      <c r="T14" s="39">
        <f t="shared" si="5"/>
        <v>0.32075471698113206</v>
      </c>
      <c r="U14" s="39">
        <f t="shared" si="6"/>
        <v>0.25786163522012578</v>
      </c>
      <c r="V14" s="39">
        <f t="shared" si="7"/>
        <v>0.16981132075471697</v>
      </c>
      <c r="W14" s="39">
        <f t="shared" si="8"/>
        <v>0.16352201257861634</v>
      </c>
    </row>
    <row r="15" spans="1:23" x14ac:dyDescent="0.25">
      <c r="A15" s="18">
        <v>2010</v>
      </c>
      <c r="B15" s="18">
        <v>99</v>
      </c>
      <c r="C15" s="18">
        <v>78</v>
      </c>
      <c r="D15" s="18">
        <v>77</v>
      </c>
      <c r="E15" s="18">
        <v>74</v>
      </c>
      <c r="F15" s="18">
        <v>69</v>
      </c>
      <c r="G15" s="18">
        <v>44</v>
      </c>
      <c r="H15" s="18">
        <v>32</v>
      </c>
      <c r="I15" s="18">
        <v>22</v>
      </c>
      <c r="J15" s="18">
        <v>13</v>
      </c>
      <c r="K15" s="18">
        <v>9</v>
      </c>
      <c r="M15" s="18">
        <v>2010</v>
      </c>
      <c r="N15" s="18">
        <v>99</v>
      </c>
      <c r="O15" s="39">
        <f t="shared" si="0"/>
        <v>0.78787878787878785</v>
      </c>
      <c r="P15" s="39">
        <f t="shared" si="1"/>
        <v>0.77777777777777779</v>
      </c>
      <c r="Q15" s="39">
        <f t="shared" si="2"/>
        <v>0.74747474747474751</v>
      </c>
      <c r="R15" s="39">
        <f t="shared" si="3"/>
        <v>0.69696969696969702</v>
      </c>
      <c r="S15" s="39">
        <f t="shared" si="4"/>
        <v>0.44444444444444442</v>
      </c>
      <c r="T15" s="39">
        <f t="shared" si="5"/>
        <v>0.32323232323232326</v>
      </c>
      <c r="U15" s="39">
        <f t="shared" si="6"/>
        <v>0.22222222222222221</v>
      </c>
      <c r="V15" s="39">
        <f t="shared" si="7"/>
        <v>0.13131313131313133</v>
      </c>
      <c r="W15" s="39">
        <f t="shared" si="8"/>
        <v>9.0909090909090912E-2</v>
      </c>
    </row>
    <row r="16" spans="1:23" x14ac:dyDescent="0.25">
      <c r="A16" s="18">
        <v>2011</v>
      </c>
      <c r="B16" s="18">
        <v>128</v>
      </c>
      <c r="C16" s="18">
        <v>114</v>
      </c>
      <c r="D16" s="18">
        <v>103</v>
      </c>
      <c r="E16" s="18">
        <v>95</v>
      </c>
      <c r="F16" s="18">
        <v>81</v>
      </c>
      <c r="G16" s="18">
        <v>64</v>
      </c>
      <c r="H16" s="18">
        <v>46</v>
      </c>
      <c r="I16" s="18">
        <v>35</v>
      </c>
      <c r="J16" s="18">
        <v>29</v>
      </c>
      <c r="K16" s="18">
        <v>21</v>
      </c>
      <c r="M16" s="18">
        <v>2011</v>
      </c>
      <c r="N16" s="18">
        <v>128</v>
      </c>
      <c r="O16" s="39">
        <f t="shared" si="0"/>
        <v>0.890625</v>
      </c>
      <c r="P16" s="39">
        <f t="shared" si="1"/>
        <v>0.8046875</v>
      </c>
      <c r="Q16" s="39">
        <f t="shared" si="2"/>
        <v>0.7421875</v>
      </c>
      <c r="R16" s="39">
        <f t="shared" si="3"/>
        <v>0.6328125</v>
      </c>
      <c r="S16" s="39">
        <f t="shared" si="4"/>
        <v>0.5</v>
      </c>
      <c r="T16" s="39">
        <f t="shared" si="5"/>
        <v>0.359375</v>
      </c>
      <c r="U16" s="39">
        <f t="shared" si="6"/>
        <v>0.2734375</v>
      </c>
      <c r="V16" s="39">
        <f t="shared" si="7"/>
        <v>0.2265625</v>
      </c>
      <c r="W16" s="39">
        <f t="shared" si="8"/>
        <v>0.1640625</v>
      </c>
    </row>
    <row r="17" spans="1:23" x14ac:dyDescent="0.25">
      <c r="A17" s="18">
        <v>2012</v>
      </c>
      <c r="B17" s="18">
        <v>144</v>
      </c>
      <c r="C17" s="18">
        <v>110</v>
      </c>
      <c r="D17" s="18">
        <v>101</v>
      </c>
      <c r="E17" s="18">
        <v>82</v>
      </c>
      <c r="F17" s="18">
        <v>74</v>
      </c>
      <c r="G17" s="18">
        <v>55</v>
      </c>
      <c r="H17" s="18">
        <v>46</v>
      </c>
      <c r="I17" s="18">
        <v>40</v>
      </c>
      <c r="J17" s="18">
        <v>28</v>
      </c>
      <c r="K17" s="18">
        <v>19</v>
      </c>
      <c r="M17" s="18">
        <v>2012</v>
      </c>
      <c r="N17" s="18">
        <v>144</v>
      </c>
      <c r="O17" s="39">
        <f t="shared" si="0"/>
        <v>0.76388888888888884</v>
      </c>
      <c r="P17" s="39">
        <f t="shared" si="1"/>
        <v>0.70138888888888884</v>
      </c>
      <c r="Q17" s="39">
        <f t="shared" si="2"/>
        <v>0.56944444444444442</v>
      </c>
      <c r="R17" s="39">
        <f t="shared" si="3"/>
        <v>0.51388888888888884</v>
      </c>
      <c r="S17" s="39">
        <f t="shared" si="4"/>
        <v>0.38194444444444442</v>
      </c>
      <c r="T17" s="39">
        <f t="shared" si="5"/>
        <v>0.31944444444444442</v>
      </c>
      <c r="U17" s="39">
        <f t="shared" si="6"/>
        <v>0.27777777777777779</v>
      </c>
      <c r="V17" s="39">
        <f t="shared" si="7"/>
        <v>0.19444444444444445</v>
      </c>
      <c r="W17" s="39">
        <f t="shared" si="8"/>
        <v>0.13194444444444445</v>
      </c>
    </row>
    <row r="18" spans="1:23" x14ac:dyDescent="0.25">
      <c r="A18" s="18">
        <v>2013</v>
      </c>
      <c r="B18" s="18">
        <v>180</v>
      </c>
      <c r="C18" s="18">
        <v>155</v>
      </c>
      <c r="D18" s="18">
        <v>136</v>
      </c>
      <c r="E18" s="18">
        <v>127</v>
      </c>
      <c r="F18" s="18">
        <v>113</v>
      </c>
      <c r="G18" s="18">
        <v>95</v>
      </c>
      <c r="H18" s="18">
        <v>73</v>
      </c>
      <c r="I18" s="18">
        <v>57</v>
      </c>
      <c r="J18" s="18">
        <v>42</v>
      </c>
      <c r="K18" s="18">
        <v>26</v>
      </c>
      <c r="M18" s="18">
        <v>2013</v>
      </c>
      <c r="N18" s="18">
        <v>180</v>
      </c>
      <c r="O18" s="39">
        <f t="shared" si="0"/>
        <v>0.86111111111111116</v>
      </c>
      <c r="P18" s="39">
        <f t="shared" si="1"/>
        <v>0.75555555555555554</v>
      </c>
      <c r="Q18" s="39">
        <f t="shared" si="2"/>
        <v>0.7055555555555556</v>
      </c>
      <c r="R18" s="39">
        <f t="shared" si="3"/>
        <v>0.62777777777777777</v>
      </c>
      <c r="S18" s="39">
        <f t="shared" si="4"/>
        <v>0.52777777777777779</v>
      </c>
      <c r="T18" s="39">
        <f t="shared" si="5"/>
        <v>0.40555555555555556</v>
      </c>
      <c r="U18" s="39">
        <f t="shared" si="6"/>
        <v>0.31666666666666665</v>
      </c>
      <c r="V18" s="39">
        <f t="shared" si="7"/>
        <v>0.23333333333333334</v>
      </c>
      <c r="W18" s="39">
        <f t="shared" si="8"/>
        <v>0.14444444444444443</v>
      </c>
    </row>
    <row r="19" spans="1:23" x14ac:dyDescent="0.25">
      <c r="A19" s="18">
        <v>2014</v>
      </c>
      <c r="B19" s="18">
        <v>106</v>
      </c>
      <c r="C19" s="18">
        <v>75</v>
      </c>
      <c r="D19" s="18">
        <v>66</v>
      </c>
      <c r="E19" s="18">
        <v>58</v>
      </c>
      <c r="F19" s="18">
        <v>54</v>
      </c>
      <c r="G19" s="18">
        <v>44</v>
      </c>
      <c r="H19" s="18">
        <v>38</v>
      </c>
      <c r="I19" s="18">
        <v>28</v>
      </c>
      <c r="J19" s="18">
        <v>23</v>
      </c>
      <c r="K19" s="18">
        <v>20</v>
      </c>
      <c r="M19" s="18">
        <v>2014</v>
      </c>
      <c r="N19" s="18">
        <v>106</v>
      </c>
      <c r="O19" s="39">
        <f t="shared" si="0"/>
        <v>0.70754716981132071</v>
      </c>
      <c r="P19" s="39">
        <f t="shared" si="1"/>
        <v>0.62264150943396224</v>
      </c>
      <c r="Q19" s="39">
        <f t="shared" si="2"/>
        <v>0.54716981132075471</v>
      </c>
      <c r="R19" s="39">
        <f t="shared" si="3"/>
        <v>0.50943396226415094</v>
      </c>
      <c r="S19" s="39">
        <f t="shared" si="4"/>
        <v>0.41509433962264153</v>
      </c>
      <c r="T19" s="39">
        <f t="shared" si="5"/>
        <v>0.35849056603773582</v>
      </c>
      <c r="U19" s="39">
        <f t="shared" si="6"/>
        <v>0.26415094339622641</v>
      </c>
      <c r="V19" s="39">
        <f t="shared" si="7"/>
        <v>0.21698113207547171</v>
      </c>
      <c r="W19" s="39">
        <f t="shared" si="8"/>
        <v>0.18867924528301888</v>
      </c>
    </row>
    <row r="20" spans="1:23" x14ac:dyDescent="0.25">
      <c r="A20" s="18">
        <v>2015</v>
      </c>
      <c r="B20" s="18">
        <v>184</v>
      </c>
      <c r="C20" s="18">
        <v>159</v>
      </c>
      <c r="D20" s="18">
        <v>146</v>
      </c>
      <c r="E20" s="18">
        <v>139</v>
      </c>
      <c r="F20" s="18">
        <v>113</v>
      </c>
      <c r="G20" s="18">
        <v>98</v>
      </c>
      <c r="H20" s="18">
        <v>74</v>
      </c>
      <c r="I20" s="18">
        <v>59</v>
      </c>
      <c r="J20" s="18">
        <v>38</v>
      </c>
      <c r="K20" s="18">
        <v>25</v>
      </c>
      <c r="M20" s="18">
        <v>2015</v>
      </c>
      <c r="N20" s="18">
        <v>184</v>
      </c>
      <c r="O20" s="39">
        <f t="shared" si="0"/>
        <v>0.86413043478260865</v>
      </c>
      <c r="P20" s="39">
        <f t="shared" si="1"/>
        <v>0.79347826086956519</v>
      </c>
      <c r="Q20" s="39">
        <f t="shared" si="2"/>
        <v>0.75543478260869568</v>
      </c>
      <c r="R20" s="39">
        <f t="shared" si="3"/>
        <v>0.61413043478260865</v>
      </c>
      <c r="S20" s="39">
        <f t="shared" si="4"/>
        <v>0.53260869565217395</v>
      </c>
      <c r="T20" s="39">
        <f t="shared" si="5"/>
        <v>0.40217391304347827</v>
      </c>
      <c r="U20" s="39">
        <f t="shared" si="6"/>
        <v>0.32065217391304346</v>
      </c>
      <c r="V20" s="39">
        <f t="shared" si="7"/>
        <v>0.20652173913043478</v>
      </c>
      <c r="W20" s="39">
        <f t="shared" si="8"/>
        <v>0.1358695652173913</v>
      </c>
    </row>
    <row r="21" spans="1:23" x14ac:dyDescent="0.25">
      <c r="A21" s="18">
        <v>2016</v>
      </c>
      <c r="B21" s="18">
        <v>103</v>
      </c>
      <c r="C21" s="18">
        <v>86</v>
      </c>
      <c r="D21" s="18">
        <v>81</v>
      </c>
      <c r="E21" s="18">
        <v>76</v>
      </c>
      <c r="F21" s="18">
        <v>65</v>
      </c>
      <c r="G21" s="18">
        <v>57</v>
      </c>
      <c r="H21" s="18">
        <v>52</v>
      </c>
      <c r="I21" s="18">
        <v>44</v>
      </c>
      <c r="J21" s="18">
        <v>36</v>
      </c>
      <c r="K21" s="18">
        <v>22</v>
      </c>
      <c r="M21" s="18">
        <v>2016</v>
      </c>
      <c r="N21" s="18">
        <v>103</v>
      </c>
      <c r="O21" s="39">
        <f t="shared" si="0"/>
        <v>0.83495145631067957</v>
      </c>
      <c r="P21" s="39">
        <f t="shared" si="1"/>
        <v>0.78640776699029125</v>
      </c>
      <c r="Q21" s="39">
        <f t="shared" si="2"/>
        <v>0.73786407766990292</v>
      </c>
      <c r="R21" s="39">
        <f t="shared" si="3"/>
        <v>0.6310679611650486</v>
      </c>
      <c r="S21" s="39">
        <f t="shared" si="4"/>
        <v>0.55339805825242716</v>
      </c>
      <c r="T21" s="39">
        <f t="shared" si="5"/>
        <v>0.50485436893203883</v>
      </c>
      <c r="U21" s="39">
        <f t="shared" si="6"/>
        <v>0.42718446601941745</v>
      </c>
      <c r="V21" s="39">
        <f t="shared" si="7"/>
        <v>0.34951456310679613</v>
      </c>
      <c r="W21" s="39">
        <f t="shared" si="8"/>
        <v>0.21359223300970873</v>
      </c>
    </row>
    <row r="22" spans="1:23" x14ac:dyDescent="0.25">
      <c r="A22" s="18">
        <v>2017</v>
      </c>
      <c r="B22" s="18">
        <v>119</v>
      </c>
      <c r="C22" s="18">
        <v>107</v>
      </c>
      <c r="D22" s="18">
        <v>92</v>
      </c>
      <c r="E22" s="18">
        <v>82</v>
      </c>
      <c r="F22" s="18">
        <v>70</v>
      </c>
      <c r="G22" s="18">
        <v>57</v>
      </c>
      <c r="H22" s="18">
        <v>50</v>
      </c>
      <c r="I22" s="18">
        <v>34</v>
      </c>
      <c r="J22" s="18">
        <v>28</v>
      </c>
      <c r="K22" s="18"/>
      <c r="M22" s="18">
        <v>2017</v>
      </c>
      <c r="N22" s="18">
        <v>119</v>
      </c>
      <c r="O22" s="39">
        <f t="shared" si="0"/>
        <v>0.89915966386554624</v>
      </c>
      <c r="P22" s="39">
        <f t="shared" si="1"/>
        <v>0.77310924369747902</v>
      </c>
      <c r="Q22" s="39">
        <f t="shared" si="2"/>
        <v>0.68907563025210083</v>
      </c>
      <c r="R22" s="39">
        <f t="shared" si="3"/>
        <v>0.58823529411764708</v>
      </c>
      <c r="S22" s="39">
        <f t="shared" si="4"/>
        <v>0.47899159663865548</v>
      </c>
      <c r="T22" s="39">
        <f t="shared" si="5"/>
        <v>0.42016806722689076</v>
      </c>
      <c r="U22" s="39">
        <f t="shared" si="6"/>
        <v>0.2857142857142857</v>
      </c>
      <c r="V22" s="39">
        <f t="shared" si="7"/>
        <v>0.23529411764705882</v>
      </c>
      <c r="W22" s="18"/>
    </row>
    <row r="23" spans="1:23" x14ac:dyDescent="0.25">
      <c r="A23" s="18">
        <v>2018</v>
      </c>
      <c r="B23" s="18">
        <v>135</v>
      </c>
      <c r="C23" s="18">
        <v>115</v>
      </c>
      <c r="D23" s="18">
        <v>111</v>
      </c>
      <c r="E23" s="18">
        <v>104</v>
      </c>
      <c r="F23" s="18">
        <v>93</v>
      </c>
      <c r="G23" s="18">
        <v>75</v>
      </c>
      <c r="H23" s="18">
        <v>60</v>
      </c>
      <c r="I23" s="18">
        <v>45</v>
      </c>
      <c r="J23" s="18"/>
      <c r="K23" s="18"/>
      <c r="M23" s="18">
        <v>2018</v>
      </c>
      <c r="N23" s="18">
        <v>135</v>
      </c>
      <c r="O23" s="39">
        <f t="shared" si="0"/>
        <v>0.85185185185185186</v>
      </c>
      <c r="P23" s="39">
        <f t="shared" si="1"/>
        <v>0.82222222222222219</v>
      </c>
      <c r="Q23" s="39">
        <f t="shared" si="2"/>
        <v>0.77037037037037037</v>
      </c>
      <c r="R23" s="39">
        <f t="shared" si="3"/>
        <v>0.68888888888888888</v>
      </c>
      <c r="S23" s="39">
        <f t="shared" si="4"/>
        <v>0.55555555555555558</v>
      </c>
      <c r="T23" s="39">
        <f t="shared" si="5"/>
        <v>0.44444444444444442</v>
      </c>
      <c r="U23" s="39">
        <f t="shared" si="6"/>
        <v>0.33333333333333331</v>
      </c>
      <c r="V23" s="18"/>
      <c r="W23" s="18"/>
    </row>
    <row r="24" spans="1:23" x14ac:dyDescent="0.25">
      <c r="A24" s="18">
        <v>2019</v>
      </c>
      <c r="B24" s="18">
        <v>140</v>
      </c>
      <c r="C24" s="18">
        <v>118</v>
      </c>
      <c r="D24" s="18">
        <v>107</v>
      </c>
      <c r="E24" s="18">
        <v>97</v>
      </c>
      <c r="F24" s="18">
        <v>87</v>
      </c>
      <c r="G24" s="18">
        <v>68</v>
      </c>
      <c r="H24" s="18">
        <v>53</v>
      </c>
      <c r="I24" s="18"/>
      <c r="J24" s="18"/>
      <c r="K24" s="18"/>
      <c r="M24" s="18">
        <v>2019</v>
      </c>
      <c r="N24" s="18">
        <v>140</v>
      </c>
      <c r="O24" s="39">
        <f t="shared" si="0"/>
        <v>0.84285714285714286</v>
      </c>
      <c r="P24" s="39">
        <f t="shared" si="1"/>
        <v>0.76428571428571423</v>
      </c>
      <c r="Q24" s="39">
        <f t="shared" si="2"/>
        <v>0.69285714285714284</v>
      </c>
      <c r="R24" s="39">
        <f t="shared" si="3"/>
        <v>0.62142857142857144</v>
      </c>
      <c r="S24" s="39">
        <f t="shared" si="4"/>
        <v>0.48571428571428571</v>
      </c>
      <c r="T24" s="39">
        <f t="shared" si="5"/>
        <v>0.37857142857142856</v>
      </c>
      <c r="U24" s="18"/>
      <c r="V24" s="18"/>
      <c r="W24" s="18"/>
    </row>
    <row r="25" spans="1:23" x14ac:dyDescent="0.25">
      <c r="A25" s="18">
        <v>2020</v>
      </c>
      <c r="B25" s="18">
        <v>132</v>
      </c>
      <c r="C25" s="18">
        <v>107</v>
      </c>
      <c r="D25" s="18">
        <v>97</v>
      </c>
      <c r="E25" s="18">
        <v>86</v>
      </c>
      <c r="F25" s="18">
        <v>78</v>
      </c>
      <c r="G25" s="18">
        <v>66</v>
      </c>
      <c r="H25" s="18"/>
      <c r="I25" s="18"/>
      <c r="J25" s="18"/>
      <c r="K25" s="18"/>
      <c r="M25" s="18">
        <v>2020</v>
      </c>
      <c r="N25" s="18">
        <v>132</v>
      </c>
      <c r="O25" s="39">
        <f t="shared" si="0"/>
        <v>0.81060606060606055</v>
      </c>
      <c r="P25" s="39">
        <f t="shared" si="1"/>
        <v>0.73484848484848486</v>
      </c>
      <c r="Q25" s="39">
        <f t="shared" si="2"/>
        <v>0.65151515151515149</v>
      </c>
      <c r="R25" s="39">
        <f t="shared" si="3"/>
        <v>0.59090909090909094</v>
      </c>
      <c r="S25" s="39">
        <f t="shared" si="4"/>
        <v>0.5</v>
      </c>
      <c r="T25" s="18"/>
      <c r="U25" s="18"/>
      <c r="V25" s="18"/>
      <c r="W25" s="18"/>
    </row>
    <row r="26" spans="1:23" x14ac:dyDescent="0.25">
      <c r="A26" s="18">
        <v>2021</v>
      </c>
      <c r="B26" s="18">
        <v>144</v>
      </c>
      <c r="C26" s="18">
        <v>124</v>
      </c>
      <c r="D26" s="18">
        <v>116</v>
      </c>
      <c r="E26" s="18">
        <v>105</v>
      </c>
      <c r="F26" s="18">
        <v>87</v>
      </c>
      <c r="G26" s="18"/>
      <c r="H26" s="18"/>
      <c r="I26" s="18"/>
      <c r="J26" s="18"/>
      <c r="K26" s="18"/>
      <c r="M26" s="18">
        <v>2021</v>
      </c>
      <c r="N26" s="18">
        <v>144</v>
      </c>
      <c r="O26" s="39">
        <f t="shared" si="0"/>
        <v>0.86111111111111116</v>
      </c>
      <c r="P26" s="39">
        <f t="shared" si="1"/>
        <v>0.80555555555555558</v>
      </c>
      <c r="Q26" s="39">
        <f t="shared" si="2"/>
        <v>0.72916666666666663</v>
      </c>
      <c r="R26" s="39">
        <f t="shared" si="3"/>
        <v>0.60416666666666663</v>
      </c>
      <c r="S26" s="18"/>
      <c r="T26" s="18"/>
      <c r="U26" s="18"/>
      <c r="V26" s="18"/>
      <c r="W26" s="18"/>
    </row>
    <row r="27" spans="1:23" x14ac:dyDescent="0.25">
      <c r="A27" s="18">
        <v>2022</v>
      </c>
      <c r="B27" s="18">
        <v>108</v>
      </c>
      <c r="C27" s="18">
        <v>94</v>
      </c>
      <c r="D27" s="18">
        <v>88</v>
      </c>
      <c r="E27" s="18">
        <v>84</v>
      </c>
      <c r="F27" s="18"/>
      <c r="G27" s="18"/>
      <c r="H27" s="18"/>
      <c r="I27" s="18"/>
      <c r="J27" s="18"/>
      <c r="K27" s="18"/>
      <c r="M27" s="18">
        <v>2022</v>
      </c>
      <c r="N27" s="18">
        <v>108</v>
      </c>
      <c r="O27" s="39">
        <f t="shared" si="0"/>
        <v>0.87037037037037035</v>
      </c>
      <c r="P27" s="39">
        <f t="shared" si="1"/>
        <v>0.81481481481481477</v>
      </c>
      <c r="Q27" s="39">
        <f t="shared" si="2"/>
        <v>0.77777777777777779</v>
      </c>
      <c r="R27" s="18"/>
      <c r="S27" s="18"/>
      <c r="T27" s="18"/>
      <c r="U27" s="18"/>
      <c r="V27" s="18"/>
      <c r="W27" s="18"/>
    </row>
    <row r="28" spans="1:23" x14ac:dyDescent="0.25">
      <c r="A28" s="18">
        <v>2023</v>
      </c>
      <c r="B28" s="18">
        <v>132</v>
      </c>
      <c r="C28" s="18">
        <v>124</v>
      </c>
      <c r="D28" s="18">
        <v>116</v>
      </c>
      <c r="E28" s="18"/>
      <c r="F28" s="18"/>
      <c r="G28" s="18"/>
      <c r="H28" s="18"/>
      <c r="I28" s="18"/>
      <c r="J28" s="18"/>
      <c r="K28" s="18"/>
      <c r="M28" s="18">
        <v>2023</v>
      </c>
      <c r="N28" s="18">
        <v>132</v>
      </c>
      <c r="O28" s="39">
        <f t="shared" si="0"/>
        <v>0.93939393939393945</v>
      </c>
      <c r="P28" s="39">
        <f t="shared" si="1"/>
        <v>0.87878787878787878</v>
      </c>
      <c r="Q28" s="18"/>
      <c r="R28" s="18"/>
      <c r="S28" s="18"/>
      <c r="T28" s="18"/>
      <c r="U28" s="18"/>
      <c r="V28" s="18"/>
      <c r="W28" s="18"/>
    </row>
    <row r="29" spans="1:23" x14ac:dyDescent="0.25">
      <c r="A29" s="18">
        <v>2024</v>
      </c>
      <c r="B29" s="18">
        <v>144</v>
      </c>
      <c r="C29" s="18">
        <v>127</v>
      </c>
      <c r="D29" s="18"/>
      <c r="E29" s="18"/>
      <c r="F29" s="18"/>
      <c r="G29" s="18"/>
      <c r="H29" s="18"/>
      <c r="I29" s="18"/>
      <c r="J29" s="18"/>
      <c r="K29" s="18"/>
      <c r="M29" s="18">
        <v>2024</v>
      </c>
      <c r="N29" s="18">
        <v>144</v>
      </c>
      <c r="O29" s="39">
        <f t="shared" si="0"/>
        <v>0.88194444444444442</v>
      </c>
      <c r="P29" s="18"/>
      <c r="Q29" s="18"/>
      <c r="R29" s="18"/>
      <c r="S29" s="18"/>
      <c r="T29" s="18"/>
      <c r="U29" s="18"/>
      <c r="V29" s="18"/>
      <c r="W29" s="18"/>
    </row>
  </sheetData>
  <mergeCells count="16">
    <mergeCell ref="A8:K8"/>
    <mergeCell ref="M8:W8"/>
    <mergeCell ref="A9:K9"/>
    <mergeCell ref="M9:W9"/>
    <mergeCell ref="A4:K4"/>
    <mergeCell ref="M4:W4"/>
    <mergeCell ref="A6:K6"/>
    <mergeCell ref="M6:W6"/>
    <mergeCell ref="A7:K7"/>
    <mergeCell ref="M7:W7"/>
    <mergeCell ref="A1:K1"/>
    <mergeCell ref="M1:W1"/>
    <mergeCell ref="A2:K2"/>
    <mergeCell ref="M2:W2"/>
    <mergeCell ref="A3:K3"/>
    <mergeCell ref="M3:W3"/>
  </mergeCells>
  <hyperlinks>
    <hyperlink ref="A5" location="Contenido!A1" display="Regresar" xr:uid="{984CD9A1-168A-4330-A79F-37E36FF961C5}"/>
    <hyperlink ref="M5" location="Contenido!A1" display="Regresar" xr:uid="{47619CE7-9D78-484A-936B-CD8029D1FE7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514D-0D76-4A48-BB35-3F0939793C30}">
  <dimension ref="A1:Y30"/>
  <sheetViews>
    <sheetView workbookViewId="0">
      <selection sqref="A1:L1"/>
    </sheetView>
  </sheetViews>
  <sheetFormatPr defaultRowHeight="15" x14ac:dyDescent="0.25"/>
  <cols>
    <col min="2" max="2" width="19.42578125" customWidth="1"/>
    <col min="15" max="15" width="17" customWidth="1"/>
  </cols>
  <sheetData>
    <row r="1" spans="1:2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40"/>
      <c r="N1" s="63" t="s">
        <v>0</v>
      </c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x14ac:dyDescent="0.25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40"/>
      <c r="N2" s="63" t="s">
        <v>1</v>
      </c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</row>
    <row r="3" spans="1:25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40"/>
      <c r="N3" s="63" t="s">
        <v>2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 x14ac:dyDescent="0.2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40"/>
      <c r="N4" s="63" t="s">
        <v>3</v>
      </c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25" x14ac:dyDescent="0.25">
      <c r="A5" s="41"/>
      <c r="B5" s="26" t="s">
        <v>62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2"/>
      <c r="N5" s="24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5" x14ac:dyDescent="0.25">
      <c r="A6" s="63" t="s">
        <v>63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40"/>
      <c r="N6" s="63" t="s">
        <v>63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25" x14ac:dyDescent="0.25">
      <c r="A7" s="63" t="s">
        <v>45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40"/>
      <c r="N7" s="63" t="s">
        <v>45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</row>
    <row r="8" spans="1:25" x14ac:dyDescent="0.25">
      <c r="A8" s="64" t="s">
        <v>64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40"/>
      <c r="N8" s="64" t="s">
        <v>64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</row>
    <row r="9" spans="1:25" x14ac:dyDescent="0.25">
      <c r="A9" s="64" t="s">
        <v>4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40"/>
      <c r="N9" s="64" t="s">
        <v>4</v>
      </c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</row>
    <row r="10" spans="1:25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42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5" ht="48" customHeight="1" x14ac:dyDescent="0.25">
      <c r="A11" s="54" t="s">
        <v>48</v>
      </c>
      <c r="B11" s="44" t="s">
        <v>49</v>
      </c>
      <c r="C11" s="54" t="s">
        <v>34</v>
      </c>
      <c r="D11" s="54" t="s">
        <v>35</v>
      </c>
      <c r="E11" s="54" t="s">
        <v>36</v>
      </c>
      <c r="F11" s="54" t="s">
        <v>37</v>
      </c>
      <c r="G11" s="54" t="s">
        <v>38</v>
      </c>
      <c r="H11" s="54" t="s">
        <v>39</v>
      </c>
      <c r="I11" s="54" t="s">
        <v>40</v>
      </c>
      <c r="J11" s="54" t="s">
        <v>41</v>
      </c>
      <c r="K11" s="54" t="s">
        <v>42</v>
      </c>
      <c r="M11" s="47"/>
      <c r="N11" s="54" t="s">
        <v>48</v>
      </c>
      <c r="O11" s="44" t="s">
        <v>49</v>
      </c>
      <c r="P11" s="54" t="s">
        <v>34</v>
      </c>
      <c r="Q11" s="54" t="s">
        <v>35</v>
      </c>
      <c r="R11" s="54" t="s">
        <v>36</v>
      </c>
      <c r="S11" s="54" t="s">
        <v>37</v>
      </c>
      <c r="T11" s="54" t="s">
        <v>38</v>
      </c>
      <c r="U11" s="54" t="s">
        <v>39</v>
      </c>
      <c r="V11" s="54" t="s">
        <v>40</v>
      </c>
      <c r="W11" s="54" t="s">
        <v>41</v>
      </c>
      <c r="X11" s="54" t="s">
        <v>42</v>
      </c>
    </row>
    <row r="12" spans="1:25" x14ac:dyDescent="0.25">
      <c r="A12" s="7">
        <v>2007</v>
      </c>
      <c r="B12" s="7">
        <v>158</v>
      </c>
      <c r="C12" s="7">
        <v>131</v>
      </c>
      <c r="D12" s="7">
        <v>113</v>
      </c>
      <c r="E12" s="7">
        <v>99</v>
      </c>
      <c r="F12" s="7">
        <v>83</v>
      </c>
      <c r="G12" s="7">
        <v>69</v>
      </c>
      <c r="H12" s="7">
        <v>52</v>
      </c>
      <c r="I12" s="7">
        <v>41</v>
      </c>
      <c r="J12" s="7">
        <v>25</v>
      </c>
      <c r="K12" s="7">
        <v>19</v>
      </c>
      <c r="M12" s="47"/>
      <c r="N12" s="7">
        <v>2007</v>
      </c>
      <c r="O12" s="7">
        <v>158</v>
      </c>
      <c r="P12" s="17">
        <f>C12/B12</f>
        <v>0.82911392405063289</v>
      </c>
      <c r="Q12" s="17">
        <f>D12/B12</f>
        <v>0.71518987341772156</v>
      </c>
      <c r="R12" s="17">
        <f>E12/B12</f>
        <v>0.62658227848101267</v>
      </c>
      <c r="S12" s="17">
        <f>F12/B12</f>
        <v>0.52531645569620256</v>
      </c>
      <c r="T12" s="17">
        <f>G12/B12</f>
        <v>0.43670886075949367</v>
      </c>
      <c r="U12" s="17">
        <f>H12/B12</f>
        <v>0.32911392405063289</v>
      </c>
      <c r="V12" s="17">
        <f>I12/B12</f>
        <v>0.25949367088607594</v>
      </c>
      <c r="W12" s="17">
        <f>J12/B12</f>
        <v>0.15822784810126583</v>
      </c>
      <c r="X12" s="17">
        <f>K12/B12</f>
        <v>0.12025316455696203</v>
      </c>
    </row>
    <row r="13" spans="1:25" x14ac:dyDescent="0.25">
      <c r="A13" s="7">
        <v>2008</v>
      </c>
      <c r="B13" s="7">
        <v>127</v>
      </c>
      <c r="C13" s="7">
        <v>112</v>
      </c>
      <c r="D13" s="7">
        <v>101</v>
      </c>
      <c r="E13" s="7">
        <v>83</v>
      </c>
      <c r="F13" s="7">
        <v>75</v>
      </c>
      <c r="G13" s="7">
        <v>68</v>
      </c>
      <c r="H13" s="7">
        <v>61</v>
      </c>
      <c r="I13" s="7">
        <v>34</v>
      </c>
      <c r="J13" s="7">
        <v>23</v>
      </c>
      <c r="K13" s="7">
        <v>10</v>
      </c>
      <c r="M13" s="47"/>
      <c r="N13" s="7">
        <v>2008</v>
      </c>
      <c r="O13" s="7">
        <v>127</v>
      </c>
      <c r="P13" s="17">
        <f t="shared" ref="P13:P30" si="0">C13/B13</f>
        <v>0.88188976377952755</v>
      </c>
      <c r="Q13" s="17">
        <f t="shared" ref="Q13:Q28" si="1">D13/B13</f>
        <v>0.79527559055118113</v>
      </c>
      <c r="R13" s="17">
        <f t="shared" ref="R13:R27" si="2">E13/B13</f>
        <v>0.65354330708661412</v>
      </c>
      <c r="S13" s="17">
        <f t="shared" ref="S13:S26" si="3">F13/B13</f>
        <v>0.59055118110236215</v>
      </c>
      <c r="T13" s="17">
        <f t="shared" ref="T13:T25" si="4">G13/B13</f>
        <v>0.53543307086614178</v>
      </c>
      <c r="U13" s="17">
        <f t="shared" ref="U13:U23" si="5">H13/B13</f>
        <v>0.48031496062992124</v>
      </c>
      <c r="V13" s="17">
        <f t="shared" ref="V13:V23" si="6">I13/B13</f>
        <v>0.26771653543307089</v>
      </c>
      <c r="W13" s="17">
        <f t="shared" ref="W13:W22" si="7">J13/B13</f>
        <v>0.18110236220472442</v>
      </c>
      <c r="X13" s="17">
        <f t="shared" ref="X13:X21" si="8">K13/B13</f>
        <v>7.874015748031496E-2</v>
      </c>
    </row>
    <row r="14" spans="1:25" x14ac:dyDescent="0.25">
      <c r="A14" s="7">
        <v>2009</v>
      </c>
      <c r="B14" s="7">
        <v>159</v>
      </c>
      <c r="C14" s="7">
        <v>140</v>
      </c>
      <c r="D14" s="7">
        <v>123</v>
      </c>
      <c r="E14" s="7">
        <v>108</v>
      </c>
      <c r="F14" s="7">
        <v>98</v>
      </c>
      <c r="G14" s="7">
        <v>80</v>
      </c>
      <c r="H14" s="7">
        <v>51</v>
      </c>
      <c r="I14" s="7">
        <v>41</v>
      </c>
      <c r="J14" s="7">
        <v>27</v>
      </c>
      <c r="K14" s="7">
        <v>26</v>
      </c>
      <c r="M14" s="47"/>
      <c r="N14" s="7">
        <v>2009</v>
      </c>
      <c r="O14" s="7">
        <v>159</v>
      </c>
      <c r="P14" s="17">
        <f t="shared" si="0"/>
        <v>0.88050314465408808</v>
      </c>
      <c r="Q14" s="17">
        <f t="shared" si="1"/>
        <v>0.77358490566037741</v>
      </c>
      <c r="R14" s="17">
        <f t="shared" si="2"/>
        <v>0.67924528301886788</v>
      </c>
      <c r="S14" s="17">
        <f t="shared" si="3"/>
        <v>0.61635220125786161</v>
      </c>
      <c r="T14" s="17">
        <f t="shared" si="4"/>
        <v>0.50314465408805031</v>
      </c>
      <c r="U14" s="17">
        <f t="shared" si="5"/>
        <v>0.32075471698113206</v>
      </c>
      <c r="V14" s="17">
        <f t="shared" si="6"/>
        <v>0.25786163522012578</v>
      </c>
      <c r="W14" s="17">
        <f t="shared" si="7"/>
        <v>0.16981132075471697</v>
      </c>
      <c r="X14" s="17">
        <f t="shared" si="8"/>
        <v>0.16352201257861634</v>
      </c>
    </row>
    <row r="15" spans="1:25" x14ac:dyDescent="0.25">
      <c r="A15" s="7">
        <v>2010</v>
      </c>
      <c r="B15" s="7">
        <v>99</v>
      </c>
      <c r="C15" s="7">
        <v>78</v>
      </c>
      <c r="D15" s="7">
        <v>77</v>
      </c>
      <c r="E15" s="7">
        <v>74</v>
      </c>
      <c r="F15" s="7">
        <v>69</v>
      </c>
      <c r="G15" s="7">
        <v>44</v>
      </c>
      <c r="H15" s="7">
        <v>32</v>
      </c>
      <c r="I15" s="7">
        <v>22</v>
      </c>
      <c r="J15" s="7">
        <v>13</v>
      </c>
      <c r="K15" s="7">
        <v>9</v>
      </c>
      <c r="M15" s="47"/>
      <c r="N15" s="7">
        <v>2010</v>
      </c>
      <c r="O15" s="7">
        <v>99</v>
      </c>
      <c r="P15" s="17">
        <f t="shared" si="0"/>
        <v>0.78787878787878785</v>
      </c>
      <c r="Q15" s="17">
        <f t="shared" si="1"/>
        <v>0.77777777777777779</v>
      </c>
      <c r="R15" s="17">
        <f t="shared" si="2"/>
        <v>0.74747474747474751</v>
      </c>
      <c r="S15" s="17">
        <f t="shared" si="3"/>
        <v>0.69696969696969702</v>
      </c>
      <c r="T15" s="17">
        <f t="shared" si="4"/>
        <v>0.44444444444444442</v>
      </c>
      <c r="U15" s="17">
        <f t="shared" si="5"/>
        <v>0.32323232323232326</v>
      </c>
      <c r="V15" s="17">
        <f t="shared" si="6"/>
        <v>0.22222222222222221</v>
      </c>
      <c r="W15" s="17">
        <f t="shared" si="7"/>
        <v>0.13131313131313133</v>
      </c>
      <c r="X15" s="17">
        <f t="shared" si="8"/>
        <v>9.0909090909090912E-2</v>
      </c>
    </row>
    <row r="16" spans="1:25" x14ac:dyDescent="0.25">
      <c r="A16" s="7">
        <v>2011</v>
      </c>
      <c r="B16" s="7">
        <v>128</v>
      </c>
      <c r="C16" s="7">
        <v>114</v>
      </c>
      <c r="D16" s="7">
        <v>103</v>
      </c>
      <c r="E16" s="7">
        <v>95</v>
      </c>
      <c r="F16" s="7">
        <v>81</v>
      </c>
      <c r="G16" s="7">
        <v>64</v>
      </c>
      <c r="H16" s="7">
        <v>46</v>
      </c>
      <c r="I16" s="7">
        <v>35</v>
      </c>
      <c r="J16" s="7">
        <v>29</v>
      </c>
      <c r="K16" s="7">
        <v>21</v>
      </c>
      <c r="M16" s="47"/>
      <c r="N16" s="7">
        <v>2011</v>
      </c>
      <c r="O16" s="7">
        <v>128</v>
      </c>
      <c r="P16" s="17">
        <f t="shared" si="0"/>
        <v>0.890625</v>
      </c>
      <c r="Q16" s="17">
        <f t="shared" si="1"/>
        <v>0.8046875</v>
      </c>
      <c r="R16" s="17">
        <f t="shared" si="2"/>
        <v>0.7421875</v>
      </c>
      <c r="S16" s="17">
        <f t="shared" si="3"/>
        <v>0.6328125</v>
      </c>
      <c r="T16" s="17">
        <f t="shared" si="4"/>
        <v>0.5</v>
      </c>
      <c r="U16" s="17">
        <f t="shared" si="5"/>
        <v>0.359375</v>
      </c>
      <c r="V16" s="17">
        <f t="shared" si="6"/>
        <v>0.2734375</v>
      </c>
      <c r="W16" s="17">
        <f t="shared" si="7"/>
        <v>0.2265625</v>
      </c>
      <c r="X16" s="17">
        <f t="shared" si="8"/>
        <v>0.1640625</v>
      </c>
    </row>
    <row r="17" spans="1:24" x14ac:dyDescent="0.25">
      <c r="A17" s="7">
        <v>2012</v>
      </c>
      <c r="B17" s="7">
        <v>144</v>
      </c>
      <c r="C17" s="7">
        <v>110</v>
      </c>
      <c r="D17" s="7">
        <v>101</v>
      </c>
      <c r="E17" s="7">
        <v>82</v>
      </c>
      <c r="F17" s="7">
        <v>74</v>
      </c>
      <c r="G17" s="7">
        <v>55</v>
      </c>
      <c r="H17" s="7">
        <v>46</v>
      </c>
      <c r="I17" s="7">
        <v>40</v>
      </c>
      <c r="J17" s="7">
        <v>28</v>
      </c>
      <c r="K17" s="7">
        <v>19</v>
      </c>
      <c r="M17" s="47"/>
      <c r="N17" s="7">
        <v>2012</v>
      </c>
      <c r="O17" s="7">
        <v>144</v>
      </c>
      <c r="P17" s="17">
        <f t="shared" si="0"/>
        <v>0.76388888888888884</v>
      </c>
      <c r="Q17" s="17">
        <f t="shared" si="1"/>
        <v>0.70138888888888884</v>
      </c>
      <c r="R17" s="17">
        <f t="shared" si="2"/>
        <v>0.56944444444444442</v>
      </c>
      <c r="S17" s="17">
        <f t="shared" si="3"/>
        <v>0.51388888888888884</v>
      </c>
      <c r="T17" s="17">
        <f t="shared" si="4"/>
        <v>0.38194444444444442</v>
      </c>
      <c r="U17" s="17">
        <f t="shared" si="5"/>
        <v>0.31944444444444442</v>
      </c>
      <c r="V17" s="17">
        <f t="shared" si="6"/>
        <v>0.27777777777777779</v>
      </c>
      <c r="W17" s="17">
        <f t="shared" si="7"/>
        <v>0.19444444444444445</v>
      </c>
      <c r="X17" s="17">
        <f t="shared" si="8"/>
        <v>0.13194444444444445</v>
      </c>
    </row>
    <row r="18" spans="1:24" x14ac:dyDescent="0.25">
      <c r="A18" s="7">
        <v>2013</v>
      </c>
      <c r="B18" s="7">
        <v>180</v>
      </c>
      <c r="C18" s="7">
        <v>155</v>
      </c>
      <c r="D18" s="7">
        <v>136</v>
      </c>
      <c r="E18" s="7">
        <v>127</v>
      </c>
      <c r="F18" s="7">
        <v>113</v>
      </c>
      <c r="G18" s="7">
        <v>95</v>
      </c>
      <c r="H18" s="7">
        <v>73</v>
      </c>
      <c r="I18" s="7">
        <v>57</v>
      </c>
      <c r="J18" s="7">
        <v>42</v>
      </c>
      <c r="K18" s="7">
        <v>26</v>
      </c>
      <c r="M18" s="47"/>
      <c r="N18" s="7">
        <v>2013</v>
      </c>
      <c r="O18" s="7">
        <v>180</v>
      </c>
      <c r="P18" s="17">
        <f t="shared" si="0"/>
        <v>0.86111111111111116</v>
      </c>
      <c r="Q18" s="17">
        <f t="shared" si="1"/>
        <v>0.75555555555555554</v>
      </c>
      <c r="R18" s="17">
        <f t="shared" si="2"/>
        <v>0.7055555555555556</v>
      </c>
      <c r="S18" s="17">
        <f t="shared" si="3"/>
        <v>0.62777777777777777</v>
      </c>
      <c r="T18" s="17">
        <f t="shared" si="4"/>
        <v>0.52777777777777779</v>
      </c>
      <c r="U18" s="17">
        <f t="shared" si="5"/>
        <v>0.40555555555555556</v>
      </c>
      <c r="V18" s="17">
        <f t="shared" si="6"/>
        <v>0.31666666666666665</v>
      </c>
      <c r="W18" s="17">
        <f t="shared" si="7"/>
        <v>0.23333333333333334</v>
      </c>
      <c r="X18" s="17">
        <f t="shared" si="8"/>
        <v>0.14444444444444443</v>
      </c>
    </row>
    <row r="19" spans="1:24" x14ac:dyDescent="0.25">
      <c r="A19" s="7">
        <v>2014</v>
      </c>
      <c r="B19" s="7">
        <v>106</v>
      </c>
      <c r="C19" s="7">
        <v>75</v>
      </c>
      <c r="D19" s="7">
        <v>66</v>
      </c>
      <c r="E19" s="7">
        <v>58</v>
      </c>
      <c r="F19" s="7">
        <v>54</v>
      </c>
      <c r="G19" s="7">
        <v>44</v>
      </c>
      <c r="H19" s="7">
        <v>38</v>
      </c>
      <c r="I19" s="7">
        <v>28</v>
      </c>
      <c r="J19" s="7">
        <v>23</v>
      </c>
      <c r="K19" s="7">
        <v>20</v>
      </c>
      <c r="M19" s="47"/>
      <c r="N19" s="7">
        <v>2014</v>
      </c>
      <c r="O19" s="7">
        <v>106</v>
      </c>
      <c r="P19" s="17">
        <f t="shared" si="0"/>
        <v>0.70754716981132071</v>
      </c>
      <c r="Q19" s="17">
        <f t="shared" si="1"/>
        <v>0.62264150943396224</v>
      </c>
      <c r="R19" s="17">
        <f t="shared" si="2"/>
        <v>0.54716981132075471</v>
      </c>
      <c r="S19" s="17">
        <f t="shared" si="3"/>
        <v>0.50943396226415094</v>
      </c>
      <c r="T19" s="17">
        <f t="shared" si="4"/>
        <v>0.41509433962264153</v>
      </c>
      <c r="U19" s="17">
        <f t="shared" si="5"/>
        <v>0.35849056603773582</v>
      </c>
      <c r="V19" s="17">
        <f t="shared" si="6"/>
        <v>0.26415094339622641</v>
      </c>
      <c r="W19" s="17">
        <f t="shared" si="7"/>
        <v>0.21698113207547171</v>
      </c>
      <c r="X19" s="17">
        <f t="shared" si="8"/>
        <v>0.18867924528301888</v>
      </c>
    </row>
    <row r="20" spans="1:24" x14ac:dyDescent="0.25">
      <c r="A20" s="7">
        <v>2015</v>
      </c>
      <c r="B20" s="7">
        <v>184</v>
      </c>
      <c r="C20" s="7">
        <v>159</v>
      </c>
      <c r="D20" s="7">
        <v>146</v>
      </c>
      <c r="E20" s="7">
        <v>139</v>
      </c>
      <c r="F20" s="7">
        <v>113</v>
      </c>
      <c r="G20" s="7">
        <v>98</v>
      </c>
      <c r="H20" s="7">
        <v>74</v>
      </c>
      <c r="I20" s="7">
        <v>59</v>
      </c>
      <c r="J20" s="7">
        <v>38</v>
      </c>
      <c r="K20" s="7">
        <v>25</v>
      </c>
      <c r="M20" s="47"/>
      <c r="N20" s="7">
        <v>2015</v>
      </c>
      <c r="O20" s="7">
        <v>184</v>
      </c>
      <c r="P20" s="17">
        <f t="shared" si="0"/>
        <v>0.86413043478260865</v>
      </c>
      <c r="Q20" s="17">
        <f t="shared" si="1"/>
        <v>0.79347826086956519</v>
      </c>
      <c r="R20" s="17">
        <f t="shared" si="2"/>
        <v>0.75543478260869568</v>
      </c>
      <c r="S20" s="17">
        <f t="shared" si="3"/>
        <v>0.61413043478260865</v>
      </c>
      <c r="T20" s="17">
        <f t="shared" si="4"/>
        <v>0.53260869565217395</v>
      </c>
      <c r="U20" s="17">
        <f t="shared" si="5"/>
        <v>0.40217391304347827</v>
      </c>
      <c r="V20" s="17">
        <f t="shared" si="6"/>
        <v>0.32065217391304346</v>
      </c>
      <c r="W20" s="17">
        <f t="shared" si="7"/>
        <v>0.20652173913043478</v>
      </c>
      <c r="X20" s="17">
        <f t="shared" si="8"/>
        <v>0.1358695652173913</v>
      </c>
    </row>
    <row r="21" spans="1:24" x14ac:dyDescent="0.25">
      <c r="A21" s="7">
        <v>2016</v>
      </c>
      <c r="B21" s="7">
        <v>103</v>
      </c>
      <c r="C21" s="7">
        <v>86</v>
      </c>
      <c r="D21" s="7">
        <v>81</v>
      </c>
      <c r="E21" s="7">
        <v>76</v>
      </c>
      <c r="F21" s="7">
        <v>65</v>
      </c>
      <c r="G21" s="7">
        <v>57</v>
      </c>
      <c r="H21" s="7">
        <v>52</v>
      </c>
      <c r="I21" s="7">
        <v>44</v>
      </c>
      <c r="J21" s="7">
        <v>36</v>
      </c>
      <c r="K21" s="7">
        <v>22</v>
      </c>
      <c r="M21" s="47"/>
      <c r="N21" s="7">
        <v>2016</v>
      </c>
      <c r="O21" s="7">
        <v>103</v>
      </c>
      <c r="P21" s="17">
        <f t="shared" si="0"/>
        <v>0.83495145631067957</v>
      </c>
      <c r="Q21" s="17">
        <f t="shared" si="1"/>
        <v>0.78640776699029125</v>
      </c>
      <c r="R21" s="17">
        <f t="shared" si="2"/>
        <v>0.73786407766990292</v>
      </c>
      <c r="S21" s="17">
        <f t="shared" si="3"/>
        <v>0.6310679611650486</v>
      </c>
      <c r="T21" s="17">
        <f t="shared" si="4"/>
        <v>0.55339805825242716</v>
      </c>
      <c r="U21" s="17">
        <f t="shared" si="5"/>
        <v>0.50485436893203883</v>
      </c>
      <c r="V21" s="17">
        <f t="shared" si="6"/>
        <v>0.42718446601941745</v>
      </c>
      <c r="W21" s="17">
        <f t="shared" si="7"/>
        <v>0.34951456310679613</v>
      </c>
      <c r="X21" s="17">
        <f t="shared" si="8"/>
        <v>0.21359223300970873</v>
      </c>
    </row>
    <row r="22" spans="1:24" x14ac:dyDescent="0.25">
      <c r="A22" s="7">
        <v>2017</v>
      </c>
      <c r="B22" s="7">
        <v>119</v>
      </c>
      <c r="C22" s="7">
        <v>107</v>
      </c>
      <c r="D22" s="7">
        <v>92</v>
      </c>
      <c r="E22" s="7">
        <v>82</v>
      </c>
      <c r="F22" s="7">
        <v>70</v>
      </c>
      <c r="G22" s="7">
        <v>57</v>
      </c>
      <c r="H22" s="7">
        <v>50</v>
      </c>
      <c r="I22" s="7">
        <v>34</v>
      </c>
      <c r="J22" s="7">
        <v>28</v>
      </c>
      <c r="K22" s="7">
        <v>19</v>
      </c>
      <c r="M22" s="47"/>
      <c r="N22" s="7">
        <v>2017</v>
      </c>
      <c r="O22" s="7">
        <v>119</v>
      </c>
      <c r="P22" s="17">
        <f t="shared" si="0"/>
        <v>0.89915966386554624</v>
      </c>
      <c r="Q22" s="17">
        <f t="shared" si="1"/>
        <v>0.77310924369747902</v>
      </c>
      <c r="R22" s="17">
        <f t="shared" si="2"/>
        <v>0.68907563025210083</v>
      </c>
      <c r="S22" s="17">
        <f t="shared" si="3"/>
        <v>0.58823529411764708</v>
      </c>
      <c r="T22" s="17">
        <f t="shared" si="4"/>
        <v>0.47899159663865548</v>
      </c>
      <c r="U22" s="17">
        <f t="shared" si="5"/>
        <v>0.42016806722689076</v>
      </c>
      <c r="V22" s="17">
        <f t="shared" si="6"/>
        <v>0.2857142857142857</v>
      </c>
      <c r="W22" s="17">
        <f t="shared" si="7"/>
        <v>0.23529411764705882</v>
      </c>
      <c r="X22" s="17">
        <f>K22/B22</f>
        <v>0.15966386554621848</v>
      </c>
    </row>
    <row r="23" spans="1:24" x14ac:dyDescent="0.25">
      <c r="A23" s="7">
        <v>2018</v>
      </c>
      <c r="B23" s="7">
        <v>135</v>
      </c>
      <c r="C23" s="7">
        <v>115</v>
      </c>
      <c r="D23" s="7">
        <v>111</v>
      </c>
      <c r="E23" s="7">
        <v>104</v>
      </c>
      <c r="F23" s="7">
        <v>93</v>
      </c>
      <c r="G23" s="7">
        <v>75</v>
      </c>
      <c r="H23" s="7">
        <v>60</v>
      </c>
      <c r="I23" s="7">
        <v>44</v>
      </c>
      <c r="J23" s="7">
        <v>34</v>
      </c>
      <c r="K23" s="7"/>
      <c r="M23" s="47"/>
      <c r="N23" s="7">
        <v>2018</v>
      </c>
      <c r="O23" s="7">
        <v>135</v>
      </c>
      <c r="P23" s="17">
        <f t="shared" si="0"/>
        <v>0.85185185185185186</v>
      </c>
      <c r="Q23" s="17">
        <f t="shared" si="1"/>
        <v>0.82222222222222219</v>
      </c>
      <c r="R23" s="17">
        <f t="shared" si="2"/>
        <v>0.77037037037037037</v>
      </c>
      <c r="S23" s="17">
        <f t="shared" si="3"/>
        <v>0.68888888888888888</v>
      </c>
      <c r="T23" s="17">
        <f t="shared" si="4"/>
        <v>0.55555555555555558</v>
      </c>
      <c r="U23" s="17">
        <f t="shared" si="5"/>
        <v>0.44444444444444442</v>
      </c>
      <c r="V23" s="17">
        <f t="shared" si="6"/>
        <v>0.32592592592592595</v>
      </c>
      <c r="W23" s="17">
        <f>J23/B23</f>
        <v>0.25185185185185183</v>
      </c>
      <c r="X23" s="17"/>
    </row>
    <row r="24" spans="1:24" x14ac:dyDescent="0.25">
      <c r="A24" s="7">
        <v>2019</v>
      </c>
      <c r="B24" s="7">
        <v>140</v>
      </c>
      <c r="C24" s="7">
        <v>118</v>
      </c>
      <c r="D24" s="7">
        <v>107</v>
      </c>
      <c r="E24" s="7">
        <v>97</v>
      </c>
      <c r="F24" s="7">
        <v>87</v>
      </c>
      <c r="G24" s="7">
        <v>68</v>
      </c>
      <c r="H24" s="7">
        <v>53</v>
      </c>
      <c r="I24" s="7">
        <v>40</v>
      </c>
      <c r="J24" s="7"/>
      <c r="K24" s="7"/>
      <c r="M24" s="47"/>
      <c r="N24" s="7">
        <v>2019</v>
      </c>
      <c r="O24" s="7">
        <v>140</v>
      </c>
      <c r="P24" s="17">
        <f t="shared" si="0"/>
        <v>0.84285714285714286</v>
      </c>
      <c r="Q24" s="17">
        <f t="shared" si="1"/>
        <v>0.76428571428571423</v>
      </c>
      <c r="R24" s="17">
        <f t="shared" si="2"/>
        <v>0.69285714285714284</v>
      </c>
      <c r="S24" s="17">
        <f t="shared" si="3"/>
        <v>0.62142857142857144</v>
      </c>
      <c r="T24" s="17">
        <f t="shared" si="4"/>
        <v>0.48571428571428571</v>
      </c>
      <c r="U24" s="17">
        <f>H24/B24</f>
        <v>0.37857142857142856</v>
      </c>
      <c r="V24" s="17">
        <f>I24/B24</f>
        <v>0.2857142857142857</v>
      </c>
      <c r="W24" s="17"/>
      <c r="X24" s="17"/>
    </row>
    <row r="25" spans="1:24" x14ac:dyDescent="0.25">
      <c r="A25" s="7">
        <v>2020</v>
      </c>
      <c r="B25" s="7">
        <v>132</v>
      </c>
      <c r="C25" s="7">
        <v>107</v>
      </c>
      <c r="D25" s="7">
        <v>97</v>
      </c>
      <c r="E25" s="7">
        <v>86</v>
      </c>
      <c r="F25" s="7">
        <v>78</v>
      </c>
      <c r="G25" s="7">
        <v>66</v>
      </c>
      <c r="H25" s="7">
        <v>49</v>
      </c>
      <c r="I25" s="7"/>
      <c r="J25" s="7"/>
      <c r="K25" s="7"/>
      <c r="M25" s="47"/>
      <c r="N25" s="7">
        <v>2020</v>
      </c>
      <c r="O25" s="7">
        <v>132</v>
      </c>
      <c r="P25" s="17">
        <f t="shared" si="0"/>
        <v>0.81060606060606055</v>
      </c>
      <c r="Q25" s="17">
        <f t="shared" si="1"/>
        <v>0.73484848484848486</v>
      </c>
      <c r="R25" s="17">
        <f t="shared" si="2"/>
        <v>0.65151515151515149</v>
      </c>
      <c r="S25" s="17">
        <f t="shared" si="3"/>
        <v>0.59090909090909094</v>
      </c>
      <c r="T25" s="17">
        <f t="shared" si="4"/>
        <v>0.5</v>
      </c>
      <c r="U25" s="17">
        <f>H25/B25</f>
        <v>0.37121212121212122</v>
      </c>
      <c r="V25" s="17"/>
      <c r="W25" s="7"/>
      <c r="X25" s="7"/>
    </row>
    <row r="26" spans="1:24" x14ac:dyDescent="0.25">
      <c r="A26" s="7">
        <v>2021</v>
      </c>
      <c r="B26" s="7">
        <v>144</v>
      </c>
      <c r="C26" s="7">
        <v>124</v>
      </c>
      <c r="D26" s="7">
        <v>116</v>
      </c>
      <c r="E26" s="7">
        <v>105</v>
      </c>
      <c r="F26" s="7">
        <v>88</v>
      </c>
      <c r="G26" s="7">
        <v>64</v>
      </c>
      <c r="H26" s="7"/>
      <c r="I26" s="7"/>
      <c r="J26" s="7"/>
      <c r="K26" s="7"/>
      <c r="M26" s="47"/>
      <c r="N26" s="7">
        <v>2021</v>
      </c>
      <c r="O26" s="7">
        <v>144</v>
      </c>
      <c r="P26" s="17">
        <f t="shared" si="0"/>
        <v>0.86111111111111116</v>
      </c>
      <c r="Q26" s="17">
        <f t="shared" si="1"/>
        <v>0.80555555555555558</v>
      </c>
      <c r="R26" s="17">
        <f t="shared" si="2"/>
        <v>0.72916666666666663</v>
      </c>
      <c r="S26" s="17">
        <f t="shared" si="3"/>
        <v>0.61111111111111116</v>
      </c>
      <c r="T26" s="17">
        <f>G26/B26</f>
        <v>0.44444444444444442</v>
      </c>
      <c r="U26" s="17"/>
      <c r="V26" s="7"/>
      <c r="W26" s="7"/>
      <c r="X26" s="7"/>
    </row>
    <row r="27" spans="1:24" x14ac:dyDescent="0.25">
      <c r="A27" s="7">
        <v>2022</v>
      </c>
      <c r="B27" s="7">
        <v>108</v>
      </c>
      <c r="C27" s="7">
        <v>94</v>
      </c>
      <c r="D27" s="7">
        <v>88</v>
      </c>
      <c r="E27" s="7">
        <v>84</v>
      </c>
      <c r="F27" s="7">
        <v>75</v>
      </c>
      <c r="G27" s="7"/>
      <c r="H27" s="7"/>
      <c r="I27" s="7"/>
      <c r="J27" s="7"/>
      <c r="K27" s="7"/>
      <c r="M27" s="47"/>
      <c r="N27" s="7">
        <v>2022</v>
      </c>
      <c r="O27" s="7">
        <v>108</v>
      </c>
      <c r="P27" s="17">
        <f t="shared" si="0"/>
        <v>0.87037037037037035</v>
      </c>
      <c r="Q27" s="17">
        <f t="shared" si="1"/>
        <v>0.81481481481481477</v>
      </c>
      <c r="R27" s="17">
        <f t="shared" si="2"/>
        <v>0.77777777777777779</v>
      </c>
      <c r="S27" s="17">
        <f>F27/B27</f>
        <v>0.69444444444444442</v>
      </c>
      <c r="T27" s="17"/>
      <c r="U27" s="7"/>
      <c r="V27" s="7"/>
      <c r="W27" s="7"/>
      <c r="X27" s="7"/>
    </row>
    <row r="28" spans="1:24" x14ac:dyDescent="0.25">
      <c r="A28" s="7">
        <v>2023</v>
      </c>
      <c r="B28" s="7">
        <v>132</v>
      </c>
      <c r="C28" s="7">
        <v>124</v>
      </c>
      <c r="D28" s="7">
        <v>116</v>
      </c>
      <c r="E28" s="7">
        <v>101</v>
      </c>
      <c r="F28" s="7"/>
      <c r="G28" s="7"/>
      <c r="H28" s="7"/>
      <c r="I28" s="7"/>
      <c r="J28" s="7"/>
      <c r="K28" s="7"/>
      <c r="M28" s="47"/>
      <c r="N28" s="7">
        <v>2023</v>
      </c>
      <c r="O28" s="7">
        <v>132</v>
      </c>
      <c r="P28" s="17">
        <f t="shared" si="0"/>
        <v>0.93939393939393945</v>
      </c>
      <c r="Q28" s="17">
        <f t="shared" si="1"/>
        <v>0.87878787878787878</v>
      </c>
      <c r="R28" s="17">
        <f>E28/B28</f>
        <v>0.76515151515151514</v>
      </c>
      <c r="S28" s="17"/>
      <c r="T28" s="7"/>
      <c r="U28" s="7"/>
      <c r="V28" s="7"/>
      <c r="W28" s="7"/>
      <c r="X28" s="7"/>
    </row>
    <row r="29" spans="1:24" x14ac:dyDescent="0.25">
      <c r="A29" s="7">
        <v>2024</v>
      </c>
      <c r="B29" s="7">
        <v>144</v>
      </c>
      <c r="C29" s="7">
        <v>127</v>
      </c>
      <c r="D29" s="7">
        <v>118</v>
      </c>
      <c r="E29" s="7"/>
      <c r="F29" s="7"/>
      <c r="G29" s="7"/>
      <c r="H29" s="7"/>
      <c r="I29" s="7"/>
      <c r="J29" s="7"/>
      <c r="K29" s="7"/>
      <c r="M29" s="47"/>
      <c r="N29" s="7">
        <v>2024</v>
      </c>
      <c r="O29" s="7">
        <v>144</v>
      </c>
      <c r="P29" s="17">
        <f>C29/B29</f>
        <v>0.88194444444444442</v>
      </c>
      <c r="Q29" s="17">
        <f>D29/B29</f>
        <v>0.81944444444444442</v>
      </c>
      <c r="R29" s="7"/>
      <c r="S29" s="7"/>
      <c r="T29" s="7"/>
      <c r="U29" s="7"/>
      <c r="V29" s="7"/>
      <c r="W29" s="7"/>
      <c r="X29" s="7"/>
    </row>
    <row r="30" spans="1:24" x14ac:dyDescent="0.25">
      <c r="A30" s="52">
        <v>2025</v>
      </c>
      <c r="B30" s="52">
        <v>143</v>
      </c>
      <c r="C30" s="52">
        <v>125</v>
      </c>
      <c r="D30" s="52"/>
      <c r="E30" s="52"/>
      <c r="F30" s="52"/>
      <c r="G30" s="52"/>
      <c r="H30" s="52"/>
      <c r="I30" s="52"/>
      <c r="J30" s="52"/>
      <c r="K30" s="52"/>
      <c r="L30" s="45"/>
      <c r="M30" s="46"/>
      <c r="N30" s="52">
        <v>2025</v>
      </c>
      <c r="O30" s="52">
        <v>143</v>
      </c>
      <c r="P30" s="55">
        <f t="shared" si="0"/>
        <v>0.87412587412587417</v>
      </c>
      <c r="Q30" s="52"/>
      <c r="R30" s="52"/>
      <c r="S30" s="52"/>
      <c r="T30" s="52"/>
      <c r="U30" s="52"/>
      <c r="V30" s="52"/>
      <c r="W30" s="52"/>
      <c r="X30" s="52"/>
    </row>
  </sheetData>
  <mergeCells count="16">
    <mergeCell ref="A8:L8"/>
    <mergeCell ref="N8:Y8"/>
    <mergeCell ref="A9:L9"/>
    <mergeCell ref="N9:Y9"/>
    <mergeCell ref="A4:L4"/>
    <mergeCell ref="N4:Y4"/>
    <mergeCell ref="A6:L6"/>
    <mergeCell ref="N6:Y6"/>
    <mergeCell ref="A7:L7"/>
    <mergeCell ref="N7:Y7"/>
    <mergeCell ref="A1:L1"/>
    <mergeCell ref="N1:Y1"/>
    <mergeCell ref="A2:L2"/>
    <mergeCell ref="N2:Y2"/>
    <mergeCell ref="A3:L3"/>
    <mergeCell ref="N3:Y3"/>
  </mergeCells>
  <hyperlinks>
    <hyperlink ref="B5" location="Contenido!A1" display="Contenido!A1" xr:uid="{3C9B9D79-9DF2-4A29-8BC5-C79388A6093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B0F670-93A7-4EDA-8F83-739D93D25C1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customXml/itemProps2.xml><?xml version="1.0" encoding="utf-8"?>
<ds:datastoreItem xmlns:ds="http://schemas.openxmlformats.org/officeDocument/2006/customXml" ds:itemID="{B33933E4-C48E-4036-8726-5276AEB47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F1837F-DE8C-43C7-9E2B-C295C1BC8F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Contenido</vt:lpstr>
      <vt:lpstr>Glosario</vt:lpstr>
      <vt:lpstr>RetenciónRecintoSubgraduado</vt:lpstr>
      <vt:lpstr>RetencionRecintoMaestria</vt:lpstr>
      <vt:lpstr>RetencionRecintoDoctorado</vt:lpstr>
      <vt:lpstr>RetencionJurisDoctor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DiiA-SEFP</dc:creator>
  <cp:keywords/>
  <dc:description/>
  <cp:lastModifiedBy>Roberto D Martinez</cp:lastModifiedBy>
  <cp:revision/>
  <dcterms:created xsi:type="dcterms:W3CDTF">2024-01-23T18:51:39Z</dcterms:created>
  <dcterms:modified xsi:type="dcterms:W3CDTF">2026-10-21T13:25:24Z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  <property fmtid="{D5CDD505-2E9C-101B-9397-08002B2CF9AE}" pid="3" name="MediaServiceImageTags">
    <vt:lpwstr/>
  </property>
</Properties>
</file>